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88" activeTab="0"/>
  </bookViews>
  <sheets>
    <sheet name="роспись" sheetId="1" r:id="rId1"/>
  </sheets>
  <definedNames>
    <definedName name="_xlnm.Print_Area" localSheetId="0">'роспись'!$A$1:$D$41</definedName>
  </definedNames>
  <calcPr fullCalcOnLoad="1" refMode="R1C1"/>
</workbook>
</file>

<file path=xl/sharedStrings.xml><?xml version="1.0" encoding="utf-8"?>
<sst xmlns="http://schemas.openxmlformats.org/spreadsheetml/2006/main" count="92" uniqueCount="50">
  <si>
    <t>Связь и информатика</t>
  </si>
  <si>
    <t>Социальное обеспечение населения</t>
  </si>
  <si>
    <t>01</t>
  </si>
  <si>
    <t>02</t>
  </si>
  <si>
    <t>03</t>
  </si>
  <si>
    <t>04</t>
  </si>
  <si>
    <t>07</t>
  </si>
  <si>
    <t>08</t>
  </si>
  <si>
    <t>09</t>
  </si>
  <si>
    <t>10</t>
  </si>
  <si>
    <t>НАЦИОНАЛЬНАЯ ЭКОНОМИКА</t>
  </si>
  <si>
    <t>ОБРАЗОВАНИЕ</t>
  </si>
  <si>
    <t>Другие вопросы в области образования</t>
  </si>
  <si>
    <t>СОЦИАЛЬНАЯ ПОЛИТИКА</t>
  </si>
  <si>
    <t xml:space="preserve">        В С Е Г О</t>
  </si>
  <si>
    <t>Дошкольное образование</t>
  </si>
  <si>
    <t>ЖИЛИЩНО-КОММУНАЛЬНОЕ ХОЗЯЙСТВО</t>
  </si>
  <si>
    <t>05</t>
  </si>
  <si>
    <t>Наименование</t>
  </si>
  <si>
    <t>Раздел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</si>
  <si>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</si>
  <si>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</si>
  <si>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</si>
  <si>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</si>
  <si>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ОБЩЕГОСУДАРСТВЕННЫЕ ВОПРОСЫ</t>
  </si>
  <si>
    <t>11</t>
  </si>
  <si>
    <t xml:space="preserve">Транспорт </t>
  </si>
  <si>
    <t>Молодежная политика и оздоровление детей</t>
  </si>
  <si>
    <t xml:space="preserve"> ФИЗИЧЕСКАЯ КУЛЬТУРА И СПОРТ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</si>
  <si>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</si>
  <si>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</si>
  <si>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Жилищное хозяйство</t>
  </si>
  <si>
    <t xml:space="preserve">Благоустройство </t>
  </si>
  <si>
    <t xml:space="preserve">Культура </t>
  </si>
  <si>
    <t>Под-раздел</t>
  </si>
  <si>
    <t>Массовый спорт</t>
  </si>
  <si>
    <t>Сумма (рублей)</t>
  </si>
  <si>
    <t>Приложение № 4</t>
  </si>
  <si>
    <t>Дополнительное образование детей</t>
  </si>
  <si>
    <t>КУЛЬТУРА, КИНЕМАТОГРАФИЯ</t>
  </si>
  <si>
    <t>Другие вопросы в области культуры, кинематографии</t>
  </si>
  <si>
    <t xml:space="preserve"> Пенсионное обеспечение</t>
  </si>
  <si>
    <t>Профессиональная подготовка, переподготовка и повышение квалификации</t>
  </si>
  <si>
    <t>ЗДРАВООХРАНЕНИЕ</t>
  </si>
  <si>
    <t>Другие вопросы в области здравоохранения</t>
  </si>
  <si>
    <t>НАЦИОНАЛЬНАЯ ОБОРОНА</t>
  </si>
  <si>
    <t>Мобилизационная и вневойсковая подготовка</t>
  </si>
  <si>
    <t>06</t>
  </si>
  <si>
    <t>Обеспечение деятельности финансовых,налоговых и таможенных органов и органов финансового (финансово-бюджетного) надзора</t>
  </si>
  <si>
    <t>Отчет об исполнения бюджета МО ГО "Новая Земля" за 2023 год по разделам и подразделам классификации расходов бюджетов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</si>
</sst>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[$-FC19]d\ mmmm\ yyyy\ &quot;г.&quot;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\ _₽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 Cyr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 horizontal="center"/>
    </xf>
    <xf numFmtId="181" fontId="0" fillId="0" borderId="0" xfId="60" applyFont="1" applyAlignment="1">
      <alignment/>
    </xf>
    <xf numFmtId="181" fontId="5" fillId="0" borderId="0" xfId="60" applyFont="1" applyAlignment="1">
      <alignment vertical="center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0" fillId="33" borderId="0" xfId="0" applyNumberFormat="1" applyFill="1" applyAlignment="1">
      <alignment/>
    </xf>
    <xf numFmtId="2" fontId="0" fillId="0" borderId="0" xfId="60" applyNumberFormat="1" applyFont="1" applyAlignment="1">
      <alignment/>
    </xf>
    <xf numFmtId="2" fontId="7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left" vertical="center" wrapText="1"/>
    </xf>
    <xf numFmtId="2" fontId="10" fillId="33" borderId="10" xfId="0" applyNumberFormat="1" applyFont="1" applyFill="1" applyBorder="1" applyAlignment="1">
      <alignment wrapText="1"/>
    </xf>
    <xf numFmtId="2" fontId="10" fillId="33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wrapText="1" shrinkToFit="1"/>
    </xf>
    <xf numFmtId="2" fontId="10" fillId="33" borderId="10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center" vertical="center"/>
    </xf>
    <xf numFmtId="0" fontId="12" fillId="0" borderId="11" xfId="60" applyNumberFormat="1" applyFont="1" applyBorder="1" applyAlignment="1">
      <alignment horizontal="center" vertical="center"/>
    </xf>
    <xf numFmtId="2" fontId="11" fillId="33" borderId="12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left" vertical="center" wrapText="1"/>
    </xf>
    <xf numFmtId="181" fontId="11" fillId="33" borderId="10" xfId="60" applyFont="1" applyFill="1" applyBorder="1" applyAlignment="1">
      <alignment horizontal="center" vertical="center"/>
    </xf>
    <xf numFmtId="181" fontId="10" fillId="33" borderId="10" xfId="60" applyFont="1" applyFill="1" applyBorder="1" applyAlignment="1">
      <alignment horizontal="center" vertical="center"/>
    </xf>
    <xf numFmtId="181" fontId="8" fillId="33" borderId="10" xfId="6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1" fontId="8" fillId="0" borderId="15" xfId="60" applyFont="1" applyBorder="1" applyAlignment="1">
      <alignment vertical="center"/>
    </xf>
    <xf numFmtId="2" fontId="0" fillId="0" borderId="16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5" fillId="0" borderId="17" xfId="60" applyFont="1" applyBorder="1" applyAlignment="1">
      <alignment vertical="center"/>
    </xf>
    <xf numFmtId="2" fontId="7" fillId="33" borderId="12" xfId="0" applyNumberFormat="1" applyFont="1" applyFill="1" applyBorder="1" applyAlignment="1">
      <alignment/>
    </xf>
    <xf numFmtId="181" fontId="11" fillId="33" borderId="12" xfId="60" applyFont="1" applyFill="1" applyBorder="1" applyAlignment="1">
      <alignment horizontal="center" vertical="center"/>
    </xf>
    <xf numFmtId="181" fontId="8" fillId="33" borderId="18" xfId="60" applyFont="1" applyFill="1" applyBorder="1" applyAlignment="1">
      <alignment horizontal="center" vertical="center"/>
    </xf>
    <xf numFmtId="181" fontId="11" fillId="33" borderId="18" xfId="60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181" fontId="8" fillId="33" borderId="0" xfId="60" applyFont="1" applyFill="1" applyBorder="1" applyAlignment="1">
      <alignment vertical="center"/>
    </xf>
    <xf numFmtId="0" fontId="12" fillId="33" borderId="0" xfId="0" applyFont="1" applyFill="1" applyBorder="1" applyAlignment="1">
      <alignment/>
    </xf>
    <xf numFmtId="181" fontId="11" fillId="33" borderId="19" xfId="6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wrapText="1"/>
    </xf>
    <xf numFmtId="181" fontId="14" fillId="33" borderId="10" xfId="6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181" fontId="11" fillId="0" borderId="20" xfId="60" applyFont="1" applyBorder="1" applyAlignment="1">
      <alignment horizontal="center" vertical="center"/>
    </xf>
    <xf numFmtId="181" fontId="11" fillId="0" borderId="21" xfId="60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2" fontId="13" fillId="0" borderId="1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2" fontId="11" fillId="0" borderId="19" xfId="0" applyNumberFormat="1" applyFont="1" applyBorder="1" applyAlignment="1">
      <alignment horizontal="center" vertical="center"/>
    </xf>
    <xf numFmtId="2" fontId="11" fillId="0" borderId="22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 wrapText="1"/>
    </xf>
    <xf numFmtId="2" fontId="11" fillId="0" borderId="22" xfId="0" applyNumberFormat="1" applyFont="1" applyBorder="1" applyAlignment="1">
      <alignment horizontal="center" vertical="center" wrapText="1"/>
    </xf>
    <xf numFmtId="2" fontId="11" fillId="33" borderId="23" xfId="0" applyNumberFormat="1" applyFont="1" applyFill="1" applyBorder="1" applyAlignment="1">
      <alignment horizontal="left" vertical="center"/>
    </xf>
    <xf numFmtId="2" fontId="11" fillId="33" borderId="24" xfId="0" applyNumberFormat="1" applyFont="1" applyFill="1" applyBorder="1" applyAlignment="1">
      <alignment horizontal="left" vertical="center"/>
    </xf>
    <xf numFmtId="2" fontId="11" fillId="33" borderId="25" xfId="0" applyNumberFormat="1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D36" sqref="D36"/>
    </sheetView>
  </sheetViews>
  <sheetFormatPr defaultColWidth="9.140625" defaultRowHeight="12.75"/>
  <cols>
    <col min="1" max="1" width="87.00390625" style="0" customWidth="1"/>
    <col min="2" max="2" width="9.7109375" style="0" customWidth="1"/>
    <col min="3" max="3" width="9.28125" style="0" customWidth="1"/>
    <col min="4" max="4" width="28.8515625" style="7" customWidth="1"/>
    <col min="5" max="5" width="17.57421875" style="0" customWidth="1"/>
  </cols>
  <sheetData>
    <row r="1" spans="1:4" ht="15">
      <c r="A1" s="27"/>
      <c r="B1" s="28"/>
      <c r="C1" s="28"/>
      <c r="D1" s="29" t="s">
        <v>37</v>
      </c>
    </row>
    <row r="2" spans="1:7" ht="6" customHeight="1">
      <c r="A2" s="30"/>
      <c r="B2" s="31"/>
      <c r="C2" s="31"/>
      <c r="D2" s="32"/>
      <c r="E2" s="8"/>
      <c r="F2" s="8"/>
      <c r="G2" s="8"/>
    </row>
    <row r="3" spans="1:7" ht="56.25" customHeight="1" thickBot="1">
      <c r="A3" s="52" t="s">
        <v>49</v>
      </c>
      <c r="B3" s="53"/>
      <c r="C3" s="53"/>
      <c r="D3" s="54"/>
      <c r="E3" s="8"/>
      <c r="F3" s="8"/>
      <c r="G3" s="8"/>
    </row>
    <row r="4" spans="1:7" ht="26.25" customHeight="1">
      <c r="A4" s="56" t="s">
        <v>18</v>
      </c>
      <c r="B4" s="58" t="s">
        <v>19</v>
      </c>
      <c r="C4" s="58" t="s">
        <v>34</v>
      </c>
      <c r="D4" s="50" t="s">
        <v>36</v>
      </c>
      <c r="E4" s="8"/>
      <c r="F4" s="8"/>
      <c r="G4" s="8"/>
    </row>
    <row r="5" spans="1:7" ht="35.25" customHeight="1" thickBot="1">
      <c r="A5" s="57"/>
      <c r="B5" s="59"/>
      <c r="C5" s="59"/>
      <c r="D5" s="51"/>
      <c r="E5" s="8"/>
      <c r="F5" s="8"/>
      <c r="G5" s="8"/>
    </row>
    <row r="6" spans="1:7" s="1" customFormat="1" ht="13.5" thickBot="1">
      <c r="A6" s="19">
        <v>1</v>
      </c>
      <c r="B6" s="19">
        <v>2</v>
      </c>
      <c r="C6" s="19">
        <v>3</v>
      </c>
      <c r="D6" s="20">
        <v>4</v>
      </c>
      <c r="E6" s="9"/>
      <c r="F6" s="9"/>
      <c r="G6" s="9"/>
    </row>
    <row r="7" spans="1:7" ht="24.75" customHeight="1">
      <c r="A7" s="33" t="s">
        <v>24</v>
      </c>
      <c r="B7" s="21" t="s">
        <v>2</v>
      </c>
      <c r="C7" s="21"/>
      <c r="D7" s="34">
        <f>D8+D9+D10+D11</f>
        <v>75553776.91</v>
      </c>
      <c r="E7" s="8"/>
      <c r="F7" s="8"/>
      <c r="G7" s="8"/>
    </row>
    <row r="8" spans="1:7" ht="39" customHeight="1">
      <c r="A8" s="15" t="s">
        <v>30</v>
      </c>
      <c r="B8" s="16" t="s">
        <v>2</v>
      </c>
      <c r="C8" s="16" t="s">
        <v>3</v>
      </c>
      <c r="D8" s="25">
        <v>4573526.63</v>
      </c>
      <c r="E8" s="8"/>
      <c r="F8" s="8"/>
      <c r="G8" s="8"/>
    </row>
    <row r="9" spans="1:7" ht="47.25" customHeight="1">
      <c r="A9" s="17" t="s">
        <v>20</v>
      </c>
      <c r="B9" s="16" t="s">
        <v>2</v>
      </c>
      <c r="C9" s="16" t="s">
        <v>4</v>
      </c>
      <c r="D9" s="25">
        <v>7236162.36</v>
      </c>
      <c r="E9" s="8"/>
      <c r="F9" s="8"/>
      <c r="G9" s="8"/>
    </row>
    <row r="10" spans="1:7" ht="60" customHeight="1">
      <c r="A10" s="15" t="s">
        <v>21</v>
      </c>
      <c r="B10" s="16" t="s">
        <v>2</v>
      </c>
      <c r="C10" s="16" t="s">
        <v>5</v>
      </c>
      <c r="D10" s="25">
        <v>60930210.15</v>
      </c>
      <c r="E10" s="8"/>
      <c r="F10" s="8"/>
      <c r="G10" s="8"/>
    </row>
    <row r="11" spans="1:7" ht="36" customHeight="1">
      <c r="A11" s="15" t="s">
        <v>48</v>
      </c>
      <c r="B11" s="41" t="s">
        <v>2</v>
      </c>
      <c r="C11" s="41" t="s">
        <v>47</v>
      </c>
      <c r="D11" s="25">
        <v>2813877.77</v>
      </c>
      <c r="E11" s="8"/>
      <c r="F11" s="8"/>
      <c r="G11" s="8"/>
    </row>
    <row r="12" spans="1:7" ht="24" customHeight="1">
      <c r="A12" s="47" t="s">
        <v>45</v>
      </c>
      <c r="B12" s="49" t="s">
        <v>3</v>
      </c>
      <c r="C12" s="16"/>
      <c r="D12" s="48">
        <f>D13</f>
        <v>996830</v>
      </c>
      <c r="E12" s="8"/>
      <c r="F12" s="8"/>
      <c r="G12" s="8"/>
    </row>
    <row r="13" spans="1:7" ht="18" customHeight="1">
      <c r="A13" s="15" t="s">
        <v>46</v>
      </c>
      <c r="B13" s="41" t="s">
        <v>3</v>
      </c>
      <c r="C13" s="41" t="s">
        <v>4</v>
      </c>
      <c r="D13" s="25">
        <v>996830</v>
      </c>
      <c r="E13" s="8"/>
      <c r="F13" s="8"/>
      <c r="G13" s="8"/>
    </row>
    <row r="14" spans="1:7" ht="26.25" customHeight="1">
      <c r="A14" s="12" t="s">
        <v>22</v>
      </c>
      <c r="B14" s="22" t="s">
        <v>4</v>
      </c>
      <c r="C14" s="22"/>
      <c r="D14" s="24">
        <f>D15</f>
        <v>2079444.68</v>
      </c>
      <c r="E14" s="8"/>
      <c r="F14" s="8"/>
      <c r="G14" s="8"/>
    </row>
    <row r="15" spans="1:7" ht="36" customHeight="1">
      <c r="A15" s="15" t="s">
        <v>23</v>
      </c>
      <c r="B15" s="13" t="s">
        <v>4</v>
      </c>
      <c r="C15" s="13" t="s">
        <v>8</v>
      </c>
      <c r="D15" s="26">
        <v>2079444.68</v>
      </c>
      <c r="E15" s="8"/>
      <c r="F15" s="8"/>
      <c r="G15" s="8"/>
    </row>
    <row r="16" spans="1:7" ht="29.25" customHeight="1">
      <c r="A16" s="23" t="s">
        <v>10</v>
      </c>
      <c r="B16" s="22" t="s">
        <v>5</v>
      </c>
      <c r="C16" s="22"/>
      <c r="D16" s="24">
        <f>D17+D18</f>
        <v>64011025.34</v>
      </c>
      <c r="E16" s="8"/>
      <c r="F16" s="8"/>
      <c r="G16" s="8"/>
    </row>
    <row r="17" spans="1:7" ht="26.25" customHeight="1">
      <c r="A17" s="18" t="s">
        <v>26</v>
      </c>
      <c r="B17" s="13" t="s">
        <v>5</v>
      </c>
      <c r="C17" s="13" t="s">
        <v>7</v>
      </c>
      <c r="D17" s="26">
        <v>45495972.54</v>
      </c>
      <c r="E17" s="8"/>
      <c r="F17" s="8"/>
      <c r="G17" s="8"/>
    </row>
    <row r="18" spans="1:7" ht="24.75" customHeight="1">
      <c r="A18" s="18" t="s">
        <v>0</v>
      </c>
      <c r="B18" s="13" t="s">
        <v>5</v>
      </c>
      <c r="C18" s="13" t="s">
        <v>9</v>
      </c>
      <c r="D18" s="26">
        <v>18515052.8</v>
      </c>
      <c r="E18" s="8"/>
      <c r="F18" s="8"/>
      <c r="G18" s="8"/>
    </row>
    <row r="19" spans="1:7" ht="29.25" customHeight="1">
      <c r="A19" s="23" t="s">
        <v>16</v>
      </c>
      <c r="B19" s="22" t="s">
        <v>17</v>
      </c>
      <c r="C19" s="22"/>
      <c r="D19" s="24">
        <f>D20+D21</f>
        <v>10546310.06</v>
      </c>
      <c r="E19" s="8"/>
      <c r="F19" s="8"/>
      <c r="G19" s="8"/>
    </row>
    <row r="20" spans="1:7" ht="25.5" customHeight="1">
      <c r="A20" s="14" t="s">
        <v>31</v>
      </c>
      <c r="B20" s="13" t="s">
        <v>17</v>
      </c>
      <c r="C20" s="13" t="s">
        <v>2</v>
      </c>
      <c r="D20" s="26">
        <v>91306</v>
      </c>
      <c r="E20" s="8"/>
      <c r="F20" s="8"/>
      <c r="G20" s="8"/>
    </row>
    <row r="21" spans="1:7" ht="21" customHeight="1">
      <c r="A21" s="14" t="s">
        <v>32</v>
      </c>
      <c r="B21" s="13" t="s">
        <v>17</v>
      </c>
      <c r="C21" s="13" t="s">
        <v>4</v>
      </c>
      <c r="D21" s="26">
        <v>10455004.06</v>
      </c>
      <c r="E21" s="8"/>
      <c r="F21" s="8"/>
      <c r="G21" s="8"/>
    </row>
    <row r="22" spans="1:7" ht="30" customHeight="1">
      <c r="A22" s="23" t="s">
        <v>11</v>
      </c>
      <c r="B22" s="22" t="s">
        <v>6</v>
      </c>
      <c r="C22" s="22"/>
      <c r="D22" s="24">
        <f>D23+D24+D26+D27+D25</f>
        <v>33663206.29000001</v>
      </c>
      <c r="E22" s="8"/>
      <c r="F22" s="8"/>
      <c r="G22" s="8"/>
    </row>
    <row r="23" spans="1:7" ht="24.75" customHeight="1">
      <c r="A23" s="14" t="s">
        <v>15</v>
      </c>
      <c r="B23" s="13" t="s">
        <v>6</v>
      </c>
      <c r="C23" s="13" t="s">
        <v>2</v>
      </c>
      <c r="D23" s="26">
        <v>4511253.99</v>
      </c>
      <c r="E23" s="8"/>
      <c r="F23" s="8"/>
      <c r="G23" s="8"/>
    </row>
    <row r="24" spans="1:7" ht="24.75" customHeight="1">
      <c r="A24" s="14" t="s">
        <v>38</v>
      </c>
      <c r="B24" s="13" t="s">
        <v>6</v>
      </c>
      <c r="C24" s="38" t="s">
        <v>4</v>
      </c>
      <c r="D24" s="26">
        <v>25800000</v>
      </c>
      <c r="E24" s="8"/>
      <c r="F24" s="8"/>
      <c r="G24" s="8"/>
    </row>
    <row r="25" spans="1:7" ht="24.75" customHeight="1">
      <c r="A25" s="14" t="s">
        <v>42</v>
      </c>
      <c r="B25" s="13" t="s">
        <v>6</v>
      </c>
      <c r="C25" s="38" t="s">
        <v>17</v>
      </c>
      <c r="D25" s="26">
        <v>133870</v>
      </c>
      <c r="E25" s="8"/>
      <c r="F25" s="8"/>
      <c r="G25" s="8"/>
    </row>
    <row r="26" spans="1:7" ht="21.75" customHeight="1">
      <c r="A26" s="14" t="s">
        <v>27</v>
      </c>
      <c r="B26" s="13" t="s">
        <v>6</v>
      </c>
      <c r="C26" s="13" t="s">
        <v>6</v>
      </c>
      <c r="D26" s="26">
        <v>598444.7</v>
      </c>
      <c r="E26" s="8"/>
      <c r="F26" s="8"/>
      <c r="G26" s="8"/>
    </row>
    <row r="27" spans="1:7" ht="24" customHeight="1">
      <c r="A27" s="14" t="s">
        <v>12</v>
      </c>
      <c r="B27" s="13" t="s">
        <v>6</v>
      </c>
      <c r="C27" s="13" t="s">
        <v>8</v>
      </c>
      <c r="D27" s="26">
        <v>2619637.6</v>
      </c>
      <c r="E27" s="8"/>
      <c r="F27" s="8"/>
      <c r="G27" s="8"/>
    </row>
    <row r="28" spans="1:7" ht="29.25" customHeight="1">
      <c r="A28" s="23" t="s">
        <v>39</v>
      </c>
      <c r="B28" s="22" t="s">
        <v>7</v>
      </c>
      <c r="C28" s="22"/>
      <c r="D28" s="24">
        <f>D29+D30</f>
        <v>1808410.8900000001</v>
      </c>
      <c r="E28" s="8"/>
      <c r="F28" s="8"/>
      <c r="G28" s="8"/>
    </row>
    <row r="29" spans="1:7" ht="23.25" customHeight="1">
      <c r="A29" s="14" t="s">
        <v>33</v>
      </c>
      <c r="B29" s="13" t="s">
        <v>7</v>
      </c>
      <c r="C29" s="13" t="s">
        <v>2</v>
      </c>
      <c r="D29" s="26">
        <v>1280581.62</v>
      </c>
      <c r="E29" s="8"/>
      <c r="F29" s="8"/>
      <c r="G29" s="8"/>
    </row>
    <row r="30" spans="1:7" ht="29.25" customHeight="1">
      <c r="A30" s="14" t="s">
        <v>40</v>
      </c>
      <c r="B30" s="13" t="s">
        <v>7</v>
      </c>
      <c r="C30" s="13" t="s">
        <v>5</v>
      </c>
      <c r="D30" s="26">
        <v>527829.27</v>
      </c>
      <c r="E30" s="8"/>
      <c r="F30" s="8"/>
      <c r="G30" s="8"/>
    </row>
    <row r="31" spans="1:7" ht="24" customHeight="1">
      <c r="A31" s="23" t="s">
        <v>43</v>
      </c>
      <c r="B31" s="40" t="s">
        <v>8</v>
      </c>
      <c r="C31" s="22"/>
      <c r="D31" s="24">
        <f>D32</f>
        <v>1984542.98</v>
      </c>
      <c r="E31" s="8"/>
      <c r="F31" s="8"/>
      <c r="G31" s="8"/>
    </row>
    <row r="32" spans="1:7" ht="24" customHeight="1">
      <c r="A32" s="39" t="s">
        <v>44</v>
      </c>
      <c r="B32" s="38" t="s">
        <v>8</v>
      </c>
      <c r="C32" s="38" t="s">
        <v>8</v>
      </c>
      <c r="D32" s="26">
        <v>1984542.98</v>
      </c>
      <c r="E32" s="8"/>
      <c r="F32" s="8"/>
      <c r="G32" s="8"/>
    </row>
    <row r="33" spans="1:7" ht="24" customHeight="1">
      <c r="A33" s="23" t="s">
        <v>13</v>
      </c>
      <c r="B33" s="22" t="s">
        <v>9</v>
      </c>
      <c r="C33" s="22"/>
      <c r="D33" s="24">
        <f>D35+D36+D34</f>
        <v>3282329.2699999996</v>
      </c>
      <c r="E33" s="8"/>
      <c r="F33" s="8"/>
      <c r="G33" s="8"/>
    </row>
    <row r="34" spans="1:7" ht="24" customHeight="1">
      <c r="A34" s="14" t="s">
        <v>41</v>
      </c>
      <c r="B34" s="38">
        <v>10</v>
      </c>
      <c r="C34" s="38" t="s">
        <v>2</v>
      </c>
      <c r="D34" s="26">
        <v>493090.74</v>
      </c>
      <c r="E34" s="8"/>
      <c r="F34" s="8"/>
      <c r="G34" s="8"/>
    </row>
    <row r="35" spans="1:7" ht="18" customHeight="1">
      <c r="A35" s="14" t="s">
        <v>1</v>
      </c>
      <c r="B35" s="13" t="s">
        <v>9</v>
      </c>
      <c r="C35" s="13" t="s">
        <v>4</v>
      </c>
      <c r="D35" s="26">
        <v>2638039</v>
      </c>
      <c r="E35" s="8"/>
      <c r="F35" s="8"/>
      <c r="G35" s="8"/>
    </row>
    <row r="36" spans="1:7" ht="19.5" customHeight="1">
      <c r="A36" s="14" t="s">
        <v>29</v>
      </c>
      <c r="B36" s="13" t="s">
        <v>9</v>
      </c>
      <c r="C36" s="13" t="s">
        <v>5</v>
      </c>
      <c r="D36" s="35">
        <v>151199.53</v>
      </c>
      <c r="E36" s="8"/>
      <c r="F36" s="8"/>
      <c r="G36" s="8"/>
    </row>
    <row r="37" spans="1:7" ht="21.75" customHeight="1">
      <c r="A37" s="23" t="s">
        <v>28</v>
      </c>
      <c r="B37" s="22" t="s">
        <v>25</v>
      </c>
      <c r="C37" s="22"/>
      <c r="D37" s="36">
        <f>D38</f>
        <v>3907116.9</v>
      </c>
      <c r="E37" s="8"/>
      <c r="F37" s="8"/>
      <c r="G37" s="8"/>
    </row>
    <row r="38" spans="1:7" s="4" customFormat="1" ht="15.75" customHeight="1" thickBot="1">
      <c r="A38" s="14" t="s">
        <v>35</v>
      </c>
      <c r="B38" s="13" t="s">
        <v>25</v>
      </c>
      <c r="C38" s="13" t="s">
        <v>3</v>
      </c>
      <c r="D38" s="26">
        <v>3907116.9</v>
      </c>
      <c r="E38" s="10"/>
      <c r="F38" s="10"/>
      <c r="G38" s="10"/>
    </row>
    <row r="39" spans="1:7" ht="18" customHeight="1">
      <c r="A39" s="60" t="s">
        <v>14</v>
      </c>
      <c r="B39" s="61"/>
      <c r="C39" s="62"/>
      <c r="D39" s="44">
        <f>D7+D14+D16+D19+D22+D28+D33+D37+D31+D12</f>
        <v>197832993.32000002</v>
      </c>
      <c r="E39" s="11"/>
      <c r="F39" s="8"/>
      <c r="G39" s="8"/>
    </row>
    <row r="40" spans="1:5" ht="15">
      <c r="A40" s="43"/>
      <c r="B40" s="37"/>
      <c r="C40" s="37"/>
      <c r="D40" s="42"/>
      <c r="E40" s="6"/>
    </row>
    <row r="41" spans="1:4" ht="21" customHeight="1">
      <c r="A41" s="45"/>
      <c r="B41" s="46"/>
      <c r="C41" s="46"/>
      <c r="D41" s="42"/>
    </row>
    <row r="42" spans="1:3" ht="15" customHeight="1" hidden="1">
      <c r="A42" s="5"/>
      <c r="B42" s="5"/>
      <c r="C42" s="5"/>
    </row>
    <row r="43" spans="1:3" ht="17.25">
      <c r="A43" s="3"/>
      <c r="B43" s="3"/>
      <c r="C43" s="3"/>
    </row>
    <row r="44" spans="1:3" ht="17.25">
      <c r="A44" s="55"/>
      <c r="B44" s="55"/>
      <c r="C44" s="55"/>
    </row>
    <row r="45" spans="1:3" ht="15">
      <c r="A45" s="2"/>
      <c r="B45" s="2"/>
      <c r="C45" s="2"/>
    </row>
    <row r="46" spans="1:3" ht="15">
      <c r="A46" s="2"/>
      <c r="B46" s="2"/>
      <c r="C46" s="2"/>
    </row>
    <row r="47" spans="1:3" ht="15">
      <c r="A47" s="2"/>
      <c r="B47" s="2"/>
      <c r="C47" s="2"/>
    </row>
    <row r="48" spans="1:3" ht="15">
      <c r="A48" s="2"/>
      <c r="B48" s="2"/>
      <c r="C48" s="2"/>
    </row>
    <row r="49" ht="15">
      <c r="C49" s="2"/>
    </row>
    <row r="50" ht="15">
      <c r="C50" s="2"/>
    </row>
    <row r="51" ht="15">
      <c r="C51" s="2"/>
    </row>
  </sheetData>
  <sheetProtection/>
  <mergeCells count="7">
    <mergeCell ref="D4:D5"/>
    <mergeCell ref="A3:D3"/>
    <mergeCell ref="A44:C44"/>
    <mergeCell ref="A4:A5"/>
    <mergeCell ref="B4:B5"/>
    <mergeCell ref="C4:C5"/>
    <mergeCell ref="A39:C39"/>
  </mergeCells>
  <printOptions/>
  <pageMargins left="0.31496062992125984" right="0" top="0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User2</cp:lastModifiedBy>
  <cp:lastPrinted>2024-04-01T11:05:54Z</cp:lastPrinted>
  <dcterms:created xsi:type="dcterms:W3CDTF">1996-10-08T23:32:33Z</dcterms:created>
  <dcterms:modified xsi:type="dcterms:W3CDTF">2024-04-01T11:10:32Z</dcterms:modified>
  <cp:category/>
  <cp:version/>
  <cp:contentType/>
  <cp:contentStatus/>
</cp:coreProperties>
</file>