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8715" tabRatio="788" activeTab="0"/>
  </bookViews>
  <sheets>
    <sheet name="доходы " sheetId="1" r:id="rId1"/>
  </sheets>
  <definedNames>
    <definedName name="_xlnm.Print_Area" localSheetId="0">'доходы '!$A$1:$C$81</definedName>
  </definedNames>
  <calcPr fullCalcOnLoad="1"/>
</workbook>
</file>

<file path=xl/sharedStrings.xml><?xml version="1.0" encoding="utf-8"?>
<sst xmlns="http://schemas.openxmlformats.org/spreadsheetml/2006/main" count="120" uniqueCount="113">
  <si>
    <t>Наименование</t>
  </si>
  <si>
    <t>Код доходов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</si>
  <si>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</si>
  <si>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</si>
  <si>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</si>
  <si>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</si>
  <si>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БЕЗВОЗМЕЗДНЫЕ ПОСТУПЛЕНИЯ</t>
  </si>
  <si>
    <t>ВСЕГО ДОХОДОВ</t>
  </si>
  <si>
    <t>НАЛОГОВЫЕ И НЕНАЛОГОВЫЕ ДОХОДЫ</t>
  </si>
  <si>
    <t>Сумма, рублей</t>
  </si>
  <si>
    <t>Налог на доходы физических лиц</t>
  </si>
  <si>
    <t>000 1 01 02010 01 0000 110</t>
  </si>
  <si>
    <t>000 1 11 00000 00 0000 000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</si>
  <si>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</si>
  <si>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</si>
  <si>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</si>
  <si>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</si>
  <si>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формированию торгового реестра</t>
  </si>
  <si>
    <t>Земельный налог</t>
  </si>
  <si>
    <t>000 2 00 00000 00 0000 000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</si>
  <si>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</si>
  <si>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</si>
  <si>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</si>
  <si>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</si>
  <si>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</si>
  <si>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000 1 06 06000 00 0000 110</t>
  </si>
  <si>
    <t>000 1 12 00000 00 0000 000</t>
  </si>
  <si>
    <t>000 1 16 00000 00 0000 000</t>
  </si>
  <si>
    <t>Прочие субвенции бюджетам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</si>
  <si>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</si>
  <si>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</si>
  <si>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</si>
  <si>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</si>
  <si>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</si>
  <si>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</si>
  <si>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</t>
  </si>
  <si>
    <t>к решению Совета депутатов</t>
  </si>
  <si>
    <t>МО ГО "Новая Земля"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</si>
  <si>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</si>
  <si>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&lt;7&gt;</t>
  </si>
  <si>
    <t>000 1 12 01000 01 0000 120</t>
  </si>
  <si>
    <t>000 1 12 01010 01 0000 120</t>
  </si>
  <si>
    <t>000 2 02 30029 04 0000 150</t>
  </si>
  <si>
    <t>000 2 02 30024 04 0000 150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</si>
  <si>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</si>
  <si>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</si>
  <si>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Земельный налог с организаций</t>
  </si>
  <si>
    <t>000 1 06 06030 00 0000 110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</si>
  <si>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</si>
  <si>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</si>
  <si>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размещение отходов производства и потребления</t>
  </si>
  <si>
    <t>Плата за размещение отходов производства</t>
  </si>
  <si>
    <t>000 1 12 01041 01 0000 120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</si>
  <si>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</si>
  <si>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</si>
  <si>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</si>
  <si>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</si>
  <si>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</si>
  <si>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</si>
  <si>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000 1 12 01040 01 0000 120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</si>
  <si>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</si>
  <si>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</si>
  <si>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</si>
  <si>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</si>
  <si>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</si>
  <si>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</si>
  <si>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</si>
  <si>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</si>
  <si>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</si>
  <si>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</si>
  <si>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</si>
  <si>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000 2 02 39998 04 0000 150</t>
  </si>
  <si>
    <t xml:space="preserve">на осуществление государственных полномочий по организации и осуществлению деятельности по опеке и попечительству
</t>
  </si>
  <si>
    <t xml:space="preserve">на осуществление государственных полномочий по созданию комиссии по делам несовершеннолетних и защите их прав
</t>
  </si>
  <si>
    <t>Прочие субвенции</t>
  </si>
  <si>
    <t xml:space="preserve">000 2 02 39999 00 0000 150  </t>
  </si>
  <si>
    <t xml:space="preserve">000 2 02 39999 04 0000 150  </t>
  </si>
  <si>
    <t>Платежи в целях возмещения причиненного ущерба (убытков)</t>
  </si>
  <si>
    <t xml:space="preserve">000 1 161 0000 00 0000 140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</si>
  <si>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</si>
  <si>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000 1 161 0120 00 0000 140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</si>
  <si>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</si>
  <si>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000 1 11 07000 00 0000 120</t>
  </si>
  <si>
    <t>000 1 11 07010 00 0000 120</t>
  </si>
  <si>
    <t>на осуществление государственных полномочий в сфере административных правонарушений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</si>
  <si>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</si>
  <si>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</si>
  <si>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</si>
  <si>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</si>
  <si>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</si>
  <si>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000 1 08 00000 00 0000 000</t>
  </si>
  <si>
    <t>000 1 08 03000 01 0000 110</t>
  </si>
  <si>
    <t>000 1 08 03010 01 0000 110</t>
  </si>
  <si>
    <t>000 1 16 10129 01 0000 140</t>
  </si>
  <si>
    <t>1 мес. 5557,20</t>
  </si>
  <si>
    <t>Субсидии бюджетам бюджетной системы Российской Федерации (межбюджетных субсидий)</t>
  </si>
  <si>
    <t>000 2 02 20000 00 0000 150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</si>
  <si>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</si>
  <si>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</si>
  <si>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</si>
  <si>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</si>
  <si>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Транспортный налог</t>
  </si>
  <si>
    <t>Транспортный налог с физических лиц</t>
  </si>
  <si>
    <t>000 106 04000 02 0000 110</t>
  </si>
  <si>
    <t>000 1 06 04012 02 0000 110</t>
  </si>
  <si>
    <t>Объем поступления доходов местного бюджета  на 2023 год</t>
  </si>
  <si>
    <t>000 1 01 02040 01 0000 110</t>
  </si>
  <si>
    <t>000 1 01 02130 01 0000 110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</si>
  <si>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</si>
  <si>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доходы физических лиц в отношении доходов долевого участие в организации,полученных в виде дивидентов (в части суммы налга,не превышающей 650 000 рублей)</t>
  </si>
  <si>
    <t>"Приложение № 3</t>
  </si>
  <si>
    <t>"О  бюджете МО ГО "Новая Земля" на 2023 год"</t>
  </si>
  <si>
    <t xml:space="preserve">от 07 декабря  2022 года № 56"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</si>
</sst>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9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4" fontId="11" fillId="0" borderId="16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4" fontId="5" fillId="33" borderId="16" xfId="0" applyNumberFormat="1" applyFont="1" applyFill="1" applyBorder="1" applyAlignment="1">
      <alignment horizontal="right" vertical="center"/>
    </xf>
    <xf numFmtId="4" fontId="11" fillId="33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wrapText="1"/>
    </xf>
    <xf numFmtId="0" fontId="1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" fontId="12" fillId="33" borderId="16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5" fillId="0" borderId="15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4" fontId="55" fillId="33" borderId="16" xfId="0" applyNumberFormat="1" applyFont="1" applyFill="1" applyBorder="1" applyAlignment="1">
      <alignment horizontal="right" vertical="center"/>
    </xf>
    <xf numFmtId="49" fontId="57" fillId="0" borderId="10" xfId="0" applyNumberFormat="1" applyFont="1" applyFill="1" applyBorder="1" applyAlignment="1">
      <alignment horizontal="center" vertical="center"/>
    </xf>
    <xf numFmtId="4" fontId="58" fillId="33" borderId="16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vertical="center" wrapText="1"/>
    </xf>
    <xf numFmtId="0" fontId="0" fillId="2" borderId="0" xfId="0" applyFont="1" applyFill="1" applyAlignment="1">
      <alignment/>
    </xf>
    <xf numFmtId="4" fontId="12" fillId="0" borderId="16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wrapText="1"/>
    </xf>
    <xf numFmtId="4" fontId="12" fillId="0" borderId="18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4" fontId="12" fillId="33" borderId="2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2</xdr:row>
      <xdr:rowOff>66675</xdr:rowOff>
    </xdr:from>
    <xdr:to>
      <xdr:col>2</xdr:col>
      <xdr:colOff>1133475</xdr:colOff>
      <xdr:row>8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4086225" y="419100"/>
          <a:ext cx="23336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2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    "О бюджете МО ГО "Новая Земля" 
</a:t>
          </a:r>
          <a:r>
            <a:rPr lang="en-US" cap="none" sz="1100" b="0" i="0" u="none" baseline="0">
              <a:solidFill>
                <a:srgbClr val="000000"/>
              </a:solidFill>
            </a:rPr>
            <a:t>на 2023 год"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25 декабря 2023  года № 138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tabSelected="1" view="pageBreakPreview" zoomScaleSheetLayoutView="100" workbookViewId="0" topLeftCell="A1">
      <selection activeCell="B25" sqref="B25"/>
    </sheetView>
  </sheetViews>
  <sheetFormatPr defaultColWidth="9.140625" defaultRowHeight="12.75"/>
  <cols>
    <col min="1" max="1" width="51.00390625" style="2" customWidth="1"/>
    <col min="2" max="2" width="28.28125" style="2" customWidth="1"/>
    <col min="3" max="3" width="17.7109375" style="4" customWidth="1"/>
    <col min="4" max="4" width="9.140625" style="2" customWidth="1"/>
    <col min="5" max="5" width="11.00390625" style="2" customWidth="1"/>
    <col min="6" max="6" width="13.8515625" style="2" bestFit="1" customWidth="1"/>
    <col min="7" max="16384" width="9.140625" style="2" customWidth="1"/>
  </cols>
  <sheetData>
    <row r="1" spans="1:3" ht="12.75">
      <c r="A1" s="6"/>
      <c r="B1" s="55"/>
      <c r="C1" s="55"/>
    </row>
    <row r="2" spans="1:3" ht="15" customHeight="1">
      <c r="A2" s="8"/>
      <c r="B2" s="54"/>
      <c r="C2" s="54"/>
    </row>
    <row r="3" spans="1:3" ht="15" customHeight="1">
      <c r="A3" s="8"/>
      <c r="B3" s="54"/>
      <c r="C3" s="54"/>
    </row>
    <row r="4" spans="1:3" ht="15" customHeight="1">
      <c r="A4" s="8"/>
      <c r="B4" s="54"/>
      <c r="C4" s="54"/>
    </row>
    <row r="5" spans="1:3" ht="15" customHeight="1">
      <c r="A5" s="8"/>
      <c r="B5" s="54"/>
      <c r="C5" s="54"/>
    </row>
    <row r="6" spans="1:3" ht="15" customHeight="1">
      <c r="A6" s="8"/>
      <c r="B6" s="54"/>
      <c r="C6" s="54"/>
    </row>
    <row r="7" spans="1:3" ht="15" customHeight="1">
      <c r="A7" s="8"/>
      <c r="B7" s="9"/>
      <c r="C7" s="9"/>
    </row>
    <row r="8" spans="1:3" ht="14.25" customHeight="1">
      <c r="A8" s="8"/>
      <c r="B8" s="56"/>
      <c r="C8" s="56"/>
    </row>
    <row r="9" spans="1:3" ht="14.25" customHeight="1">
      <c r="A9" s="8"/>
      <c r="B9" s="1"/>
      <c r="C9" s="9"/>
    </row>
    <row r="10" spans="1:3" ht="14.25" customHeight="1">
      <c r="A10" s="8"/>
      <c r="B10" s="1"/>
      <c r="C10" s="9"/>
    </row>
    <row r="11" spans="1:3" ht="12.75">
      <c r="A11" s="6"/>
      <c r="B11" s="55"/>
      <c r="C11" s="55"/>
    </row>
    <row r="12" spans="1:3" ht="15" customHeight="1">
      <c r="A12" s="8"/>
      <c r="B12" s="54" t="s">
        <v>110</v>
      </c>
      <c r="C12" s="54"/>
    </row>
    <row r="13" spans="1:3" ht="15" customHeight="1">
      <c r="A13" s="8"/>
      <c r="B13" s="54" t="s">
        <v>36</v>
      </c>
      <c r="C13" s="54"/>
    </row>
    <row r="14" spans="1:3" ht="15" customHeight="1">
      <c r="A14" s="8"/>
      <c r="B14" s="54" t="s">
        <v>37</v>
      </c>
      <c r="C14" s="54"/>
    </row>
    <row r="15" spans="1:3" ht="15" customHeight="1">
      <c r="A15" s="8"/>
      <c r="B15" s="54" t="s">
        <v>111</v>
      </c>
      <c r="C15" s="54"/>
    </row>
    <row r="16" spans="1:3" ht="14.25" customHeight="1">
      <c r="A16" s="8"/>
      <c r="B16" s="58" t="s">
        <v>112</v>
      </c>
      <c r="C16" s="58"/>
    </row>
    <row r="17" spans="1:3" ht="14.25" customHeight="1">
      <c r="A17" s="8"/>
      <c r="B17" s="1"/>
      <c r="C17" s="9"/>
    </row>
    <row r="18" spans="1:3" ht="18" customHeight="1">
      <c r="A18" s="57" t="s">
        <v>105</v>
      </c>
      <c r="B18" s="57"/>
      <c r="C18" s="57"/>
    </row>
    <row r="19" spans="1:3" ht="12.75" customHeight="1" thickBot="1">
      <c r="A19" s="11"/>
      <c r="B19" s="10"/>
      <c r="C19" s="7"/>
    </row>
    <row r="20" spans="1:3" ht="38.25" customHeight="1">
      <c r="A20" s="16" t="s">
        <v>0</v>
      </c>
      <c r="B20" s="17" t="s">
        <v>1</v>
      </c>
      <c r="C20" s="18" t="s">
        <v>9</v>
      </c>
    </row>
    <row r="21" spans="1:3" ht="12.75">
      <c r="A21" s="19">
        <v>1</v>
      </c>
      <c r="B21" s="12">
        <v>2</v>
      </c>
      <c r="C21" s="20">
        <v>3</v>
      </c>
    </row>
    <row r="22" spans="1:3" ht="25.5" customHeight="1">
      <c r="A22" s="21" t="s">
        <v>8</v>
      </c>
      <c r="B22" s="13" t="s">
        <v>20</v>
      </c>
      <c r="C22" s="22">
        <f>C23+C30+C37+C46+C53+C58+C43</f>
        <v>159153176.4</v>
      </c>
    </row>
    <row r="23" spans="1:3" ht="21" customHeight="1">
      <c r="A23" s="23" t="s">
        <v>2</v>
      </c>
      <c r="B23" s="13" t="s">
        <v>21</v>
      </c>
      <c r="C23" s="22">
        <f>C24</f>
        <v>158037090</v>
      </c>
    </row>
    <row r="24" spans="1:3" ht="22.5" customHeight="1">
      <c r="A24" s="24" t="s">
        <v>10</v>
      </c>
      <c r="B24" s="14" t="s">
        <v>22</v>
      </c>
      <c r="C24" s="25">
        <f>C25+C26+C28+C27+C29</f>
        <v>158037090</v>
      </c>
    </row>
    <row r="25" spans="1:3" ht="69" customHeight="1">
      <c r="A25" s="24" t="s">
        <v>16</v>
      </c>
      <c r="B25" s="14" t="s">
        <v>11</v>
      </c>
      <c r="C25" s="26">
        <v>157156590</v>
      </c>
    </row>
    <row r="26" spans="1:3" ht="60.75" customHeight="1">
      <c r="A26" s="24" t="s">
        <v>44</v>
      </c>
      <c r="B26" s="14" t="s">
        <v>45</v>
      </c>
      <c r="C26" s="26">
        <v>350000</v>
      </c>
    </row>
    <row r="27" spans="1:3" ht="84.75" customHeight="1">
      <c r="A27" s="46" t="s">
        <v>108</v>
      </c>
      <c r="B27" s="14" t="s">
        <v>106</v>
      </c>
      <c r="C27" s="26">
        <v>30000</v>
      </c>
    </row>
    <row r="28" spans="1:3" ht="88.5" customHeight="1">
      <c r="A28" s="24" t="s">
        <v>85</v>
      </c>
      <c r="B28" s="14" t="s">
        <v>86</v>
      </c>
      <c r="C28" s="26">
        <v>500000</v>
      </c>
    </row>
    <row r="29" spans="1:3" ht="59.25" customHeight="1">
      <c r="A29" s="24" t="s">
        <v>109</v>
      </c>
      <c r="B29" s="14" t="s">
        <v>107</v>
      </c>
      <c r="C29" s="26">
        <v>500</v>
      </c>
    </row>
    <row r="30" spans="1:3" ht="21.75" customHeight="1">
      <c r="A30" s="23" t="s">
        <v>3</v>
      </c>
      <c r="B30" s="13" t="s">
        <v>23</v>
      </c>
      <c r="C30" s="22">
        <f>C32</f>
        <v>45000</v>
      </c>
    </row>
    <row r="31" spans="1:3" ht="56.25" customHeight="1">
      <c r="A31" s="43" t="s">
        <v>97</v>
      </c>
      <c r="B31" s="14" t="s">
        <v>98</v>
      </c>
      <c r="C31" s="26">
        <f>C32</f>
        <v>45000</v>
      </c>
    </row>
    <row r="32" spans="1:3" ht="58.5" customHeight="1">
      <c r="A32" s="43" t="s">
        <v>99</v>
      </c>
      <c r="B32" s="14" t="s">
        <v>100</v>
      </c>
      <c r="C32" s="26">
        <v>45000</v>
      </c>
    </row>
    <row r="33" spans="1:3" ht="36" customHeight="1" hidden="1">
      <c r="A33" s="24"/>
      <c r="B33" s="14"/>
      <c r="C33" s="26"/>
    </row>
    <row r="34" spans="1:3" ht="21" customHeight="1" hidden="1">
      <c r="A34" s="23" t="s">
        <v>32</v>
      </c>
      <c r="B34" s="13" t="s">
        <v>24</v>
      </c>
      <c r="C34" s="27">
        <f>C35</f>
        <v>0</v>
      </c>
    </row>
    <row r="35" spans="1:3" ht="15.75" customHeight="1" hidden="1">
      <c r="A35" s="24" t="s">
        <v>18</v>
      </c>
      <c r="B35" s="15" t="s">
        <v>25</v>
      </c>
      <c r="C35" s="26">
        <f>C36</f>
        <v>0</v>
      </c>
    </row>
    <row r="36" spans="1:3" ht="27" customHeight="1" hidden="1">
      <c r="A36" s="28" t="s">
        <v>29</v>
      </c>
      <c r="B36" s="15" t="s">
        <v>30</v>
      </c>
      <c r="C36" s="26">
        <v>0</v>
      </c>
    </row>
    <row r="37" spans="1:3" ht="25.5" customHeight="1">
      <c r="A37" s="23" t="s">
        <v>32</v>
      </c>
      <c r="B37" s="13" t="s">
        <v>24</v>
      </c>
      <c r="C37" s="27">
        <f>C38+C40</f>
        <v>823400</v>
      </c>
    </row>
    <row r="38" spans="1:3" ht="24" customHeight="1">
      <c r="A38" s="24" t="s">
        <v>101</v>
      </c>
      <c r="B38" s="14" t="s">
        <v>103</v>
      </c>
      <c r="C38" s="26">
        <f>C39</f>
        <v>820000</v>
      </c>
    </row>
    <row r="39" spans="1:3" ht="26.25" customHeight="1">
      <c r="A39" s="24" t="s">
        <v>102</v>
      </c>
      <c r="B39" s="14" t="s">
        <v>104</v>
      </c>
      <c r="C39" s="26">
        <v>820000</v>
      </c>
    </row>
    <row r="40" spans="1:3" ht="21" customHeight="1">
      <c r="A40" s="24" t="s">
        <v>18</v>
      </c>
      <c r="B40" s="14" t="s">
        <v>25</v>
      </c>
      <c r="C40" s="26">
        <f>C41</f>
        <v>3400</v>
      </c>
    </row>
    <row r="41" spans="1:3" ht="26.25" customHeight="1">
      <c r="A41" s="24" t="s">
        <v>46</v>
      </c>
      <c r="B41" s="14" t="s">
        <v>47</v>
      </c>
      <c r="C41" s="26">
        <f>C42</f>
        <v>3400</v>
      </c>
    </row>
    <row r="42" spans="1:3" ht="33" customHeight="1">
      <c r="A42" s="24" t="s">
        <v>29</v>
      </c>
      <c r="B42" s="14" t="s">
        <v>30</v>
      </c>
      <c r="C42" s="26">
        <v>3400</v>
      </c>
    </row>
    <row r="43" spans="1:3" s="34" customFormat="1" ht="33" customHeight="1">
      <c r="A43" s="23" t="s">
        <v>87</v>
      </c>
      <c r="B43" s="13" t="s">
        <v>90</v>
      </c>
      <c r="C43" s="27">
        <f>C44</f>
        <v>35000</v>
      </c>
    </row>
    <row r="44" spans="1:3" ht="30.75" customHeight="1">
      <c r="A44" s="24" t="s">
        <v>88</v>
      </c>
      <c r="B44" s="14" t="s">
        <v>91</v>
      </c>
      <c r="C44" s="26">
        <f>C45</f>
        <v>35000</v>
      </c>
    </row>
    <row r="45" spans="1:3" ht="51.75" customHeight="1">
      <c r="A45" s="24" t="s">
        <v>89</v>
      </c>
      <c r="B45" s="14" t="s">
        <v>92</v>
      </c>
      <c r="C45" s="26">
        <v>35000</v>
      </c>
    </row>
    <row r="46" spans="1:3" ht="51.75" customHeight="1">
      <c r="A46" s="23" t="s">
        <v>33</v>
      </c>
      <c r="B46" s="13" t="s">
        <v>12</v>
      </c>
      <c r="C46" s="22">
        <f>C47+C50</f>
        <v>126686.4</v>
      </c>
    </row>
    <row r="47" spans="1:3" ht="103.5" customHeight="1">
      <c r="A47" s="23" t="s">
        <v>53</v>
      </c>
      <c r="B47" s="13" t="s">
        <v>54</v>
      </c>
      <c r="C47" s="42">
        <f>C48</f>
        <v>66686.4</v>
      </c>
    </row>
    <row r="48" spans="1:6" ht="88.5" customHeight="1">
      <c r="A48" s="24" t="s">
        <v>55</v>
      </c>
      <c r="B48" s="14" t="s">
        <v>56</v>
      </c>
      <c r="C48" s="26">
        <f>C49</f>
        <v>66686.4</v>
      </c>
      <c r="F48" s="2" t="s">
        <v>94</v>
      </c>
    </row>
    <row r="49" spans="1:3" ht="82.5" customHeight="1">
      <c r="A49" s="24" t="s">
        <v>57</v>
      </c>
      <c r="B49" s="14" t="s">
        <v>58</v>
      </c>
      <c r="C49" s="26">
        <v>66686.4</v>
      </c>
    </row>
    <row r="50" spans="1:3" s="34" customFormat="1" ht="42.75" customHeight="1">
      <c r="A50" s="32" t="s">
        <v>48</v>
      </c>
      <c r="B50" s="13" t="s">
        <v>82</v>
      </c>
      <c r="C50" s="42">
        <f>C51</f>
        <v>60000</v>
      </c>
    </row>
    <row r="51" spans="1:3" ht="66.75" customHeight="1">
      <c r="A51" s="24" t="s">
        <v>49</v>
      </c>
      <c r="B51" s="14" t="s">
        <v>83</v>
      </c>
      <c r="C51" s="26">
        <f>C52</f>
        <v>60000</v>
      </c>
    </row>
    <row r="52" spans="1:3" ht="52.5" customHeight="1">
      <c r="A52" s="24" t="s">
        <v>14</v>
      </c>
      <c r="B52" s="14" t="s">
        <v>15</v>
      </c>
      <c r="C52" s="26">
        <v>60000</v>
      </c>
    </row>
    <row r="53" spans="1:3" ht="30.75" customHeight="1">
      <c r="A53" s="23" t="s">
        <v>4</v>
      </c>
      <c r="B53" s="13" t="s">
        <v>26</v>
      </c>
      <c r="C53" s="22">
        <f>+C54+C56</f>
        <v>84000</v>
      </c>
    </row>
    <row r="54" spans="1:3" ht="26.25" customHeight="1">
      <c r="A54" s="24" t="s">
        <v>38</v>
      </c>
      <c r="B54" s="14" t="s">
        <v>40</v>
      </c>
      <c r="C54" s="26">
        <f>+C55</f>
        <v>46000</v>
      </c>
    </row>
    <row r="55" spans="1:3" ht="32.25" customHeight="1">
      <c r="A55" s="24" t="s">
        <v>39</v>
      </c>
      <c r="B55" s="14" t="s">
        <v>41</v>
      </c>
      <c r="C55" s="26">
        <v>46000</v>
      </c>
    </row>
    <row r="56" spans="1:3" ht="33" customHeight="1">
      <c r="A56" s="24" t="s">
        <v>50</v>
      </c>
      <c r="B56" s="14" t="s">
        <v>59</v>
      </c>
      <c r="C56" s="26">
        <f>C57</f>
        <v>38000</v>
      </c>
    </row>
    <row r="57" spans="1:3" ht="31.5" customHeight="1">
      <c r="A57" s="24" t="s">
        <v>51</v>
      </c>
      <c r="B57" s="14" t="s">
        <v>52</v>
      </c>
      <c r="C57" s="26">
        <v>38000</v>
      </c>
    </row>
    <row r="58" spans="1:3" ht="25.5" customHeight="1">
      <c r="A58" s="23" t="s">
        <v>5</v>
      </c>
      <c r="B58" s="13" t="s">
        <v>27</v>
      </c>
      <c r="C58" s="31">
        <f>C59</f>
        <v>2000</v>
      </c>
    </row>
    <row r="59" spans="1:3" s="34" customFormat="1" ht="34.5" customHeight="1">
      <c r="A59" s="32" t="s">
        <v>77</v>
      </c>
      <c r="B59" s="13" t="s">
        <v>78</v>
      </c>
      <c r="C59" s="31">
        <f>C60</f>
        <v>2000</v>
      </c>
    </row>
    <row r="60" spans="1:3" ht="96" customHeight="1">
      <c r="A60" s="24" t="s">
        <v>79</v>
      </c>
      <c r="B60" s="14" t="s">
        <v>80</v>
      </c>
      <c r="C60" s="26">
        <f>C61</f>
        <v>2000</v>
      </c>
    </row>
    <row r="61" spans="1:3" s="41" customFormat="1" ht="91.5" customHeight="1">
      <c r="A61" s="24" t="s">
        <v>81</v>
      </c>
      <c r="B61" s="14" t="s">
        <v>93</v>
      </c>
      <c r="C61" s="26">
        <v>2000</v>
      </c>
    </row>
    <row r="62" spans="1:3" ht="27" customHeight="1">
      <c r="A62" s="23" t="s">
        <v>6</v>
      </c>
      <c r="B62" s="13" t="s">
        <v>19</v>
      </c>
      <c r="C62" s="37">
        <f>C63</f>
        <v>2498730.01</v>
      </c>
    </row>
    <row r="63" spans="1:3" ht="50.25" customHeight="1">
      <c r="A63" s="35" t="s">
        <v>60</v>
      </c>
      <c r="B63" s="13" t="s">
        <v>61</v>
      </c>
      <c r="C63" s="37">
        <f>C64</f>
        <v>2498730.01</v>
      </c>
    </row>
    <row r="64" spans="1:3" ht="42" customHeight="1">
      <c r="A64" s="35" t="s">
        <v>95</v>
      </c>
      <c r="B64" s="13" t="s">
        <v>96</v>
      </c>
      <c r="C64" s="37">
        <f>C65+C71+C73+C79</f>
        <v>2498730.01</v>
      </c>
    </row>
    <row r="65" spans="1:3" s="34" customFormat="1" ht="39.75" customHeight="1">
      <c r="A65" s="35" t="s">
        <v>62</v>
      </c>
      <c r="B65" s="13" t="s">
        <v>63</v>
      </c>
      <c r="C65" s="37">
        <f>C66</f>
        <v>42000</v>
      </c>
    </row>
    <row r="66" spans="1:3" ht="44.25" customHeight="1">
      <c r="A66" s="36" t="s">
        <v>64</v>
      </c>
      <c r="B66" s="14" t="s">
        <v>65</v>
      </c>
      <c r="C66" s="37">
        <f>C67</f>
        <v>42000</v>
      </c>
    </row>
    <row r="67" spans="1:3" ht="51" customHeight="1">
      <c r="A67" s="32" t="s">
        <v>35</v>
      </c>
      <c r="B67" s="14" t="s">
        <v>43</v>
      </c>
      <c r="C67" s="31">
        <f>C69+C70</f>
        <v>42000</v>
      </c>
    </row>
    <row r="68" spans="1:3" ht="15">
      <c r="A68" s="24" t="s">
        <v>13</v>
      </c>
      <c r="B68" s="38"/>
      <c r="C68" s="39"/>
    </row>
    <row r="69" spans="1:3" ht="36" customHeight="1">
      <c r="A69" s="24" t="s">
        <v>17</v>
      </c>
      <c r="B69" s="38"/>
      <c r="C69" s="26">
        <v>35000</v>
      </c>
    </row>
    <row r="70" spans="1:32" s="50" customFormat="1" ht="81.75" customHeight="1">
      <c r="A70" s="24" t="s">
        <v>31</v>
      </c>
      <c r="B70" s="38"/>
      <c r="C70" s="26">
        <v>7000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</row>
    <row r="71" spans="1:32" s="34" customFormat="1" ht="90" customHeight="1">
      <c r="A71" s="47" t="s">
        <v>66</v>
      </c>
      <c r="B71" s="48" t="s">
        <v>67</v>
      </c>
      <c r="C71" s="49">
        <f>C72</f>
        <v>176676.03</v>
      </c>
      <c r="D71" s="53"/>
      <c r="E71" s="52"/>
      <c r="G71" s="52"/>
      <c r="H71" s="52"/>
      <c r="I71" s="52"/>
      <c r="K71" s="52"/>
      <c r="L71" s="52"/>
      <c r="M71" s="52"/>
      <c r="N71" s="52"/>
      <c r="O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</row>
    <row r="72" spans="1:3" s="33" customFormat="1" ht="106.5" customHeight="1" thickBot="1">
      <c r="A72" s="24" t="s">
        <v>34</v>
      </c>
      <c r="B72" s="14" t="s">
        <v>42</v>
      </c>
      <c r="C72" s="26">
        <v>176676.03</v>
      </c>
    </row>
    <row r="73" spans="1:3" s="34" customFormat="1" ht="27" customHeight="1" thickBot="1">
      <c r="A73" s="40" t="s">
        <v>68</v>
      </c>
      <c r="B73" s="45" t="s">
        <v>69</v>
      </c>
      <c r="C73" s="44">
        <f>C74</f>
        <v>2280053.98</v>
      </c>
    </row>
    <row r="74" spans="1:3" s="33" customFormat="1" ht="25.5" customHeight="1">
      <c r="A74" s="24" t="s">
        <v>70</v>
      </c>
      <c r="B74" s="14" t="s">
        <v>71</v>
      </c>
      <c r="C74" s="26">
        <f>C76+C77+C78</f>
        <v>2280053.98</v>
      </c>
    </row>
    <row r="75" spans="1:3" ht="15">
      <c r="A75" s="24" t="s">
        <v>13</v>
      </c>
      <c r="B75" s="30"/>
      <c r="C75" s="26"/>
    </row>
    <row r="76" spans="1:3" ht="45.75" customHeight="1">
      <c r="A76" s="24" t="s">
        <v>84</v>
      </c>
      <c r="B76" s="38"/>
      <c r="C76" s="26">
        <v>812517.99</v>
      </c>
    </row>
    <row r="77" spans="1:3" ht="49.5" customHeight="1">
      <c r="A77" s="24" t="s">
        <v>72</v>
      </c>
      <c r="B77" s="30"/>
      <c r="C77" s="26">
        <v>733768</v>
      </c>
    </row>
    <row r="78" spans="1:3" ht="55.5" customHeight="1">
      <c r="A78" s="24" t="s">
        <v>73</v>
      </c>
      <c r="B78" s="30"/>
      <c r="C78" s="26">
        <v>733767.99</v>
      </c>
    </row>
    <row r="79" spans="1:3" s="34" customFormat="1" ht="30" customHeight="1">
      <c r="A79" s="32" t="s">
        <v>74</v>
      </c>
      <c r="B79" s="13" t="s">
        <v>75</v>
      </c>
      <c r="C79" s="31">
        <f>C80</f>
        <v>0</v>
      </c>
    </row>
    <row r="80" spans="1:3" ht="22.5" customHeight="1">
      <c r="A80" s="24" t="s">
        <v>28</v>
      </c>
      <c r="B80" s="14" t="s">
        <v>76</v>
      </c>
      <c r="C80" s="26">
        <v>0</v>
      </c>
    </row>
    <row r="81" spans="1:6" ht="24" customHeight="1">
      <c r="A81" s="29" t="s">
        <v>7</v>
      </c>
      <c r="B81" s="13"/>
      <c r="C81" s="27">
        <f>C22+C62</f>
        <v>161651906.41</v>
      </c>
      <c r="F81" s="3"/>
    </row>
    <row r="82" spans="3:6" ht="26.25" customHeight="1">
      <c r="C82" s="26"/>
      <c r="F82" s="3"/>
    </row>
    <row r="83" ht="12.75">
      <c r="C83" s="26"/>
    </row>
    <row r="85" spans="1:2" ht="12.75">
      <c r="A85" s="4"/>
      <c r="B85" s="3"/>
    </row>
    <row r="86" spans="1:2" ht="12.75">
      <c r="A86" s="4"/>
      <c r="B86" s="3"/>
    </row>
    <row r="87" ht="12.75">
      <c r="B87" s="3"/>
    </row>
    <row r="88" ht="12.75">
      <c r="B88" s="3"/>
    </row>
    <row r="89" spans="2:3" ht="14.25">
      <c r="B89" s="3"/>
      <c r="C89" s="5"/>
    </row>
    <row r="90" ht="12.75">
      <c r="B90" s="3"/>
    </row>
  </sheetData>
  <sheetProtection/>
  <mergeCells count="14">
    <mergeCell ref="A18:C18"/>
    <mergeCell ref="B11:C11"/>
    <mergeCell ref="B12:C12"/>
    <mergeCell ref="B13:C13"/>
    <mergeCell ref="B14:C14"/>
    <mergeCell ref="B15:C15"/>
    <mergeCell ref="B16:C16"/>
    <mergeCell ref="B2:C2"/>
    <mergeCell ref="B3:C3"/>
    <mergeCell ref="B1:C1"/>
    <mergeCell ref="B4:C4"/>
    <mergeCell ref="B6:C6"/>
    <mergeCell ref="B8:C8"/>
    <mergeCell ref="B5:C5"/>
  </mergeCells>
  <printOptions/>
  <pageMargins left="0.75" right="0.23" top="1" bottom="0.47" header="0.5" footer="0.5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Совет депутатов</cp:lastModifiedBy>
  <cp:lastPrinted>2023-12-19T07:43:00Z</cp:lastPrinted>
  <dcterms:created xsi:type="dcterms:W3CDTF">1996-10-08T23:32:33Z</dcterms:created>
  <dcterms:modified xsi:type="dcterms:W3CDTF">2023-12-25T08:46:49Z</dcterms:modified>
  <cp:category/>
  <cp:version/>
  <cp:contentType/>
  <cp:contentStatus/>
</cp:coreProperties>
</file>