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<sst xmlns="http://schemas.openxmlformats.org/spreadsheetml/2006/main" count="105" uniqueCount="51">
  <si>
    <t>Наименование</t>
  </si>
  <si>
    <t>Раздел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</si>
  <si>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</si>
  <si>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</si>
  <si>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</si>
  <si>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</si>
  <si>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</si>
  <si>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</si>
  <si>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</si>
  <si>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</si>
  <si>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</si>
  <si>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</si>
  <si>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</si>
  <si>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</si>
  <si>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</si>
  <si>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</si>
  <si>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</si>
  <si>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</si>
  <si>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</si>
  <si>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</si>
  <si>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</si>
  <si>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</si>
  <si>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</si>
  <si>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</si>
  <si>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</si>
  <si>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</si>
  <si>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</si>
  <si>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</si>
  <si>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</si>
  <si>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</si>
  <si>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</si>
  <si>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Охрана семьи и детства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</si>
  <si>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</si>
  <si>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</si>
  <si>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</si>
  <si>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КУЛЬТУРА, КИНЕМАТОГРАФИЯ 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</si>
  <si>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</si>
  <si>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</si>
  <si>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</si>
  <si>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</si>
  <si>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Пенсионное обеспечение</t>
  </si>
  <si>
    <t>ЗДРАВООХРАНЕНИЕ</t>
  </si>
  <si>
    <t>Другие вопросы в области здравоохранения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</si>
  <si>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</si>
  <si>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</si>
  <si>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</si>
  <si>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НАЦИОНАЛЬНАЯ ОБОРОНА</t>
  </si>
  <si>
    <t>Мобилизационная и вневойсковая подготовка</t>
  </si>
  <si>
    <t>2024 год</t>
  </si>
  <si>
    <t>Подраздел</t>
  </si>
  <si>
    <t xml:space="preserve">Распределение бюджетных ассигнований по разделам и подразделам классификации расходов бюджета муниципального образования городской округ "Новая Земля" на 2024 год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</si>
</sst>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7" fontId="0" fillId="0" borderId="0" xfId="6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171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center" vertical="center"/>
    </xf>
    <xf numFmtId="171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center" vertical="center"/>
    </xf>
    <xf numFmtId="171" fontId="6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171" fontId="11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3</xdr:col>
      <xdr:colOff>1485900</xdr:colOff>
      <xdr:row>13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5934075" y="1533525"/>
          <a:ext cx="31813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1485900</xdr:colOff>
      <xdr:row>6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5934075" y="161925"/>
          <a:ext cx="3181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31.01.2024  № 140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Normal="75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89.00390625" style="3" customWidth="1"/>
    <col min="2" max="2" width="12.421875" style="3" customWidth="1"/>
    <col min="3" max="3" width="13.00390625" style="3" customWidth="1"/>
    <col min="4" max="4" width="24.00390625" style="3" customWidth="1"/>
    <col min="5" max="5" width="17.8515625" style="0" customWidth="1"/>
    <col min="6" max="6" width="18.8515625" style="0" customWidth="1"/>
    <col min="7" max="7" width="21.57421875" style="0" customWidth="1"/>
    <col min="8" max="8" width="16.421875" style="0" customWidth="1"/>
  </cols>
  <sheetData>
    <row r="2" spans="2:4" ht="12.75">
      <c r="B2" s="63"/>
      <c r="C2" s="63"/>
      <c r="D2" s="63"/>
    </row>
    <row r="3" spans="2:4" ht="12.75">
      <c r="B3" s="52"/>
      <c r="C3" s="52"/>
      <c r="D3" s="52"/>
    </row>
    <row r="4" spans="2:4" ht="12.75">
      <c r="B4" s="52"/>
      <c r="C4" s="52"/>
      <c r="D4" s="52"/>
    </row>
    <row r="5" spans="2:4" ht="12.75">
      <c r="B5" s="52"/>
      <c r="C5" s="52"/>
      <c r="D5" s="52"/>
    </row>
    <row r="6" spans="1:4" ht="12.75">
      <c r="A6" s="17"/>
      <c r="B6" s="64"/>
      <c r="C6" s="64"/>
      <c r="D6" s="64"/>
    </row>
    <row r="7" spans="1:4" ht="12.75">
      <c r="A7" s="17"/>
      <c r="B7" s="53"/>
      <c r="C7" s="53"/>
      <c r="D7" s="53"/>
    </row>
    <row r="8" spans="1:4" ht="12.75">
      <c r="A8" s="17"/>
      <c r="B8" s="53"/>
      <c r="C8" s="53"/>
      <c r="D8" s="53"/>
    </row>
    <row r="9" spans="1:4" ht="13.5" customHeight="1">
      <c r="A9" s="17"/>
      <c r="B9" s="64"/>
      <c r="C9" s="64"/>
      <c r="D9" s="64"/>
    </row>
    <row r="10" spans="1:4" ht="19.5" customHeight="1">
      <c r="A10" s="17"/>
      <c r="B10" s="65"/>
      <c r="C10" s="65"/>
      <c r="D10" s="65"/>
    </row>
    <row r="11" spans="1:4" ht="12.75">
      <c r="A11" s="17"/>
      <c r="B11" s="65"/>
      <c r="C11" s="65"/>
      <c r="D11" s="65"/>
    </row>
    <row r="12" spans="1:4" ht="12.75">
      <c r="A12" s="17"/>
      <c r="B12" s="65"/>
      <c r="C12" s="65"/>
      <c r="D12" s="65"/>
    </row>
    <row r="13" spans="1:4" ht="15" customHeight="1">
      <c r="A13" s="17"/>
      <c r="B13" s="17"/>
      <c r="C13" s="17"/>
      <c r="D13" s="17"/>
    </row>
    <row r="14" spans="1:4" ht="63" customHeight="1">
      <c r="A14" s="56" t="s">
        <v>50</v>
      </c>
      <c r="B14" s="56"/>
      <c r="C14" s="56"/>
      <c r="D14" s="56"/>
    </row>
    <row r="15" spans="1:4" ht="23.25" customHeight="1">
      <c r="A15" s="17"/>
      <c r="B15" s="17"/>
      <c r="C15" s="17"/>
      <c r="D15" s="17"/>
    </row>
    <row r="16" spans="1:4" ht="26.25" customHeight="1">
      <c r="A16" s="57" t="s">
        <v>0</v>
      </c>
      <c r="B16" s="61" t="s">
        <v>1</v>
      </c>
      <c r="C16" s="61" t="s">
        <v>49</v>
      </c>
      <c r="D16" s="59" t="s">
        <v>48</v>
      </c>
    </row>
    <row r="17" spans="1:4" ht="35.25" customHeight="1">
      <c r="A17" s="58"/>
      <c r="B17" s="62"/>
      <c r="C17" s="62"/>
      <c r="D17" s="60"/>
    </row>
    <row r="18" spans="1:4" s="1" customFormat="1" ht="12.75">
      <c r="A18" s="49">
        <v>1</v>
      </c>
      <c r="B18" s="50">
        <v>2</v>
      </c>
      <c r="C18" s="50">
        <v>3</v>
      </c>
      <c r="D18" s="51">
        <v>4</v>
      </c>
    </row>
    <row r="19" spans="1:4" s="12" customFormat="1" ht="19.5" customHeight="1">
      <c r="A19" s="26" t="s">
        <v>2</v>
      </c>
      <c r="B19" s="27" t="s">
        <v>3</v>
      </c>
      <c r="C19" s="27" t="s">
        <v>32</v>
      </c>
      <c r="D19" s="28">
        <f>D20+D21+D22+D23+D24</f>
        <v>78217795.16</v>
      </c>
    </row>
    <row r="20" spans="1:4" s="2" customFormat="1" ht="35.25" customHeight="1">
      <c r="A20" s="29" t="s">
        <v>33</v>
      </c>
      <c r="B20" s="30" t="s">
        <v>3</v>
      </c>
      <c r="C20" s="30" t="s">
        <v>4</v>
      </c>
      <c r="D20" s="31">
        <v>4794720</v>
      </c>
    </row>
    <row r="21" spans="1:7" s="3" customFormat="1" ht="34.5" customHeight="1">
      <c r="A21" s="29" t="s">
        <v>5</v>
      </c>
      <c r="B21" s="30" t="s">
        <v>3</v>
      </c>
      <c r="C21" s="30" t="s">
        <v>6</v>
      </c>
      <c r="D21" s="31">
        <v>6999391</v>
      </c>
      <c r="E21" s="6"/>
      <c r="F21" s="7"/>
      <c r="G21" s="7"/>
    </row>
    <row r="22" spans="1:4" s="3" customFormat="1" ht="33" customHeight="1">
      <c r="A22" s="29" t="s">
        <v>7</v>
      </c>
      <c r="B22" s="30" t="s">
        <v>3</v>
      </c>
      <c r="C22" s="30" t="s">
        <v>8</v>
      </c>
      <c r="D22" s="31">
        <v>60193744.91</v>
      </c>
    </row>
    <row r="23" spans="1:4" s="3" customFormat="1" ht="33.75" customHeight="1">
      <c r="A23" s="29" t="s">
        <v>9</v>
      </c>
      <c r="B23" s="30" t="s">
        <v>3</v>
      </c>
      <c r="C23" s="30" t="s">
        <v>10</v>
      </c>
      <c r="D23" s="31">
        <v>5479939.25</v>
      </c>
    </row>
    <row r="24" spans="1:4" s="3" customFormat="1" ht="21" customHeight="1">
      <c r="A24" s="29" t="s">
        <v>12</v>
      </c>
      <c r="B24" s="30" t="s">
        <v>3</v>
      </c>
      <c r="C24" s="30" t="s">
        <v>28</v>
      </c>
      <c r="D24" s="31">
        <v>750000</v>
      </c>
    </row>
    <row r="25" spans="1:4" s="13" customFormat="1" ht="24.75" customHeight="1">
      <c r="A25" s="32" t="s">
        <v>46</v>
      </c>
      <c r="B25" s="33" t="s">
        <v>4</v>
      </c>
      <c r="C25" s="33" t="s">
        <v>32</v>
      </c>
      <c r="D25" s="34">
        <f>D26</f>
        <v>1000000</v>
      </c>
    </row>
    <row r="26" spans="1:4" s="13" customFormat="1" ht="18.75" customHeight="1">
      <c r="A26" s="35" t="s">
        <v>47</v>
      </c>
      <c r="B26" s="36" t="s">
        <v>4</v>
      </c>
      <c r="C26" s="36" t="s">
        <v>6</v>
      </c>
      <c r="D26" s="37">
        <v>1000000</v>
      </c>
    </row>
    <row r="27" spans="1:4" s="2" customFormat="1" ht="12.75">
      <c r="A27" s="38" t="s">
        <v>13</v>
      </c>
      <c r="B27" s="27" t="s">
        <v>6</v>
      </c>
      <c r="C27" s="27" t="s">
        <v>32</v>
      </c>
      <c r="D27" s="28">
        <f>D28+D29</f>
        <v>1490000</v>
      </c>
    </row>
    <row r="28" spans="1:4" s="3" customFormat="1" ht="18.75" customHeight="1">
      <c r="A28" s="39" t="s">
        <v>43</v>
      </c>
      <c r="B28" s="40" t="s">
        <v>6</v>
      </c>
      <c r="C28" s="40" t="s">
        <v>14</v>
      </c>
      <c r="D28" s="31">
        <v>150000</v>
      </c>
    </row>
    <row r="29" spans="1:4" s="3" customFormat="1" ht="27" customHeight="1">
      <c r="A29" s="39" t="s">
        <v>44</v>
      </c>
      <c r="B29" s="40" t="s">
        <v>6</v>
      </c>
      <c r="C29" s="40" t="s">
        <v>17</v>
      </c>
      <c r="D29" s="31">
        <v>1340000</v>
      </c>
    </row>
    <row r="30" spans="1:4" s="2" customFormat="1" ht="19.5" customHeight="1">
      <c r="A30" s="38" t="s">
        <v>15</v>
      </c>
      <c r="B30" s="27" t="s">
        <v>8</v>
      </c>
      <c r="C30" s="27" t="s">
        <v>32</v>
      </c>
      <c r="D30" s="28">
        <f>D31+D32</f>
        <v>60486794.2</v>
      </c>
    </row>
    <row r="31" spans="1:4" s="8" customFormat="1" ht="16.5" customHeight="1">
      <c r="A31" s="41" t="s">
        <v>30</v>
      </c>
      <c r="B31" s="30" t="s">
        <v>8</v>
      </c>
      <c r="C31" s="30" t="s">
        <v>22</v>
      </c>
      <c r="D31" s="31">
        <v>36807760</v>
      </c>
    </row>
    <row r="32" spans="1:4" s="9" customFormat="1" ht="17.25" customHeight="1">
      <c r="A32" s="29" t="s">
        <v>16</v>
      </c>
      <c r="B32" s="30" t="s">
        <v>8</v>
      </c>
      <c r="C32" s="30" t="s">
        <v>17</v>
      </c>
      <c r="D32" s="31">
        <v>23679034.2</v>
      </c>
    </row>
    <row r="33" spans="1:4" s="2" customFormat="1" ht="21" customHeight="1">
      <c r="A33" s="38" t="s">
        <v>18</v>
      </c>
      <c r="B33" s="27" t="s">
        <v>19</v>
      </c>
      <c r="C33" s="27" t="s">
        <v>32</v>
      </c>
      <c r="D33" s="28">
        <f>D34+D35</f>
        <v>27295000</v>
      </c>
    </row>
    <row r="34" spans="1:4" s="3" customFormat="1" ht="16.5" customHeight="1">
      <c r="A34" s="39" t="s">
        <v>34</v>
      </c>
      <c r="B34" s="30" t="s">
        <v>19</v>
      </c>
      <c r="C34" s="30" t="s">
        <v>3</v>
      </c>
      <c r="D34" s="31">
        <v>120000</v>
      </c>
    </row>
    <row r="35" spans="1:4" s="2" customFormat="1" ht="22.5" customHeight="1">
      <c r="A35" s="39" t="s">
        <v>45</v>
      </c>
      <c r="B35" s="30" t="s">
        <v>19</v>
      </c>
      <c r="C35" s="30" t="s">
        <v>6</v>
      </c>
      <c r="D35" s="31">
        <f>10775000+16400000</f>
        <v>27175000</v>
      </c>
    </row>
    <row r="36" spans="1:4" s="2" customFormat="1" ht="20.25" customHeight="1">
      <c r="A36" s="38" t="s">
        <v>20</v>
      </c>
      <c r="B36" s="27" t="s">
        <v>11</v>
      </c>
      <c r="C36" s="27" t="s">
        <v>32</v>
      </c>
      <c r="D36" s="28">
        <f>D37+D40+D39+D38</f>
        <v>30289253.6</v>
      </c>
    </row>
    <row r="37" spans="1:4" s="3" customFormat="1" ht="18" customHeight="1">
      <c r="A37" s="29" t="s">
        <v>36</v>
      </c>
      <c r="B37" s="30" t="s">
        <v>11</v>
      </c>
      <c r="C37" s="30" t="s">
        <v>6</v>
      </c>
      <c r="D37" s="31">
        <v>26322253.6</v>
      </c>
    </row>
    <row r="38" spans="1:4" s="3" customFormat="1" ht="12.75">
      <c r="A38" s="42" t="s">
        <v>39</v>
      </c>
      <c r="B38" s="30" t="s">
        <v>11</v>
      </c>
      <c r="C38" s="30" t="s">
        <v>19</v>
      </c>
      <c r="D38" s="31">
        <v>160000</v>
      </c>
    </row>
    <row r="39" spans="1:4" s="5" customFormat="1" ht="18" customHeight="1">
      <c r="A39" s="39" t="s">
        <v>37</v>
      </c>
      <c r="B39" s="40" t="s">
        <v>11</v>
      </c>
      <c r="C39" s="40" t="s">
        <v>11</v>
      </c>
      <c r="D39" s="31">
        <v>717000</v>
      </c>
    </row>
    <row r="40" spans="1:4" s="3" customFormat="1" ht="18" customHeight="1">
      <c r="A40" s="29" t="s">
        <v>21</v>
      </c>
      <c r="B40" s="30" t="s">
        <v>11</v>
      </c>
      <c r="C40" s="30" t="s">
        <v>14</v>
      </c>
      <c r="D40" s="31">
        <v>3090000</v>
      </c>
    </row>
    <row r="41" spans="1:5" s="2" customFormat="1" ht="19.5" customHeight="1">
      <c r="A41" s="38" t="s">
        <v>35</v>
      </c>
      <c r="B41" s="27" t="s">
        <v>22</v>
      </c>
      <c r="C41" s="27" t="s">
        <v>32</v>
      </c>
      <c r="D41" s="28">
        <f>D42+D43</f>
        <v>1754000</v>
      </c>
      <c r="E41" s="14"/>
    </row>
    <row r="42" spans="1:4" s="2" customFormat="1" ht="21" customHeight="1">
      <c r="A42" s="43" t="s">
        <v>23</v>
      </c>
      <c r="B42" s="44" t="s">
        <v>22</v>
      </c>
      <c r="C42" s="44" t="s">
        <v>3</v>
      </c>
      <c r="D42" s="31">
        <v>1100000</v>
      </c>
    </row>
    <row r="43" spans="1:4" s="3" customFormat="1" ht="18.75" customHeight="1">
      <c r="A43" s="29" t="s">
        <v>38</v>
      </c>
      <c r="B43" s="30" t="s">
        <v>22</v>
      </c>
      <c r="C43" s="30" t="s">
        <v>8</v>
      </c>
      <c r="D43" s="31">
        <v>654000</v>
      </c>
    </row>
    <row r="44" spans="1:4" s="13" customFormat="1" ht="26.25" customHeight="1">
      <c r="A44" s="32" t="s">
        <v>41</v>
      </c>
      <c r="B44" s="33" t="s">
        <v>14</v>
      </c>
      <c r="C44" s="33" t="s">
        <v>32</v>
      </c>
      <c r="D44" s="34">
        <f>D45</f>
        <v>500000</v>
      </c>
    </row>
    <row r="45" spans="1:4" s="13" customFormat="1" ht="18.75" customHeight="1">
      <c r="A45" s="35" t="s">
        <v>42</v>
      </c>
      <c r="B45" s="36" t="s">
        <v>14</v>
      </c>
      <c r="C45" s="36" t="s">
        <v>14</v>
      </c>
      <c r="D45" s="37">
        <v>500000</v>
      </c>
    </row>
    <row r="46" spans="1:4" s="8" customFormat="1" ht="24" customHeight="1">
      <c r="A46" s="38" t="s">
        <v>24</v>
      </c>
      <c r="B46" s="27" t="s">
        <v>17</v>
      </c>
      <c r="C46" s="27" t="s">
        <v>32</v>
      </c>
      <c r="D46" s="28">
        <f>D48+D49+D47</f>
        <v>11621970.4</v>
      </c>
    </row>
    <row r="47" spans="1:4" s="8" customFormat="1" ht="15.75" customHeight="1">
      <c r="A47" s="45" t="s">
        <v>40</v>
      </c>
      <c r="B47" s="46" t="s">
        <v>17</v>
      </c>
      <c r="C47" s="40" t="s">
        <v>3</v>
      </c>
      <c r="D47" s="48">
        <v>465600</v>
      </c>
    </row>
    <row r="48" spans="1:4" s="10" customFormat="1" ht="18" customHeight="1">
      <c r="A48" s="29" t="s">
        <v>25</v>
      </c>
      <c r="B48" s="30" t="s">
        <v>17</v>
      </c>
      <c r="C48" s="30" t="s">
        <v>6</v>
      </c>
      <c r="D48" s="31">
        <f>4186000+6425000</f>
        <v>10611000</v>
      </c>
    </row>
    <row r="49" spans="1:5" s="13" customFormat="1" ht="16.5" customHeight="1">
      <c r="A49" s="39" t="s">
        <v>31</v>
      </c>
      <c r="B49" s="40" t="s">
        <v>17</v>
      </c>
      <c r="C49" s="40" t="s">
        <v>8</v>
      </c>
      <c r="D49" s="31">
        <v>545370.4</v>
      </c>
      <c r="E49" s="16"/>
    </row>
    <row r="50" spans="1:4" s="13" customFormat="1" ht="18" customHeight="1">
      <c r="A50" s="38" t="s">
        <v>27</v>
      </c>
      <c r="B50" s="27" t="s">
        <v>28</v>
      </c>
      <c r="C50" s="27" t="s">
        <v>32</v>
      </c>
      <c r="D50" s="28">
        <f>D51</f>
        <v>100000</v>
      </c>
    </row>
    <row r="51" spans="1:7" s="13" customFormat="1" ht="17.25" customHeight="1">
      <c r="A51" s="39" t="s">
        <v>29</v>
      </c>
      <c r="B51" s="40" t="s">
        <v>28</v>
      </c>
      <c r="C51" s="40" t="s">
        <v>4</v>
      </c>
      <c r="D51" s="31">
        <v>100000</v>
      </c>
      <c r="G51" s="15"/>
    </row>
    <row r="52" spans="1:5" ht="18.75" customHeight="1">
      <c r="A52" s="54" t="s">
        <v>26</v>
      </c>
      <c r="B52" s="55"/>
      <c r="C52" s="55"/>
      <c r="D52" s="47">
        <f>D50+D46+D41+D36+D33+D30+D27+D19+D44+D25</f>
        <v>212754813.36</v>
      </c>
      <c r="E52" s="11"/>
    </row>
    <row r="53" spans="1:8" ht="15.75">
      <c r="A53" s="19"/>
      <c r="B53" s="18"/>
      <c r="C53" s="18"/>
      <c r="D53" s="17"/>
      <c r="F53" s="4"/>
      <c r="G53" s="4"/>
      <c r="H53" s="4"/>
    </row>
    <row r="54" spans="1:8" ht="15.75">
      <c r="A54" s="19"/>
      <c r="B54" s="19"/>
      <c r="C54" s="19"/>
      <c r="D54" s="20"/>
      <c r="F54" s="4"/>
      <c r="G54" s="4"/>
      <c r="H54" s="4"/>
    </row>
    <row r="55" spans="1:4" ht="15.75">
      <c r="A55" s="19"/>
      <c r="B55" s="19"/>
      <c r="C55" s="19"/>
      <c r="D55" s="21"/>
    </row>
    <row r="56" spans="1:4" ht="15">
      <c r="A56" s="22"/>
      <c r="B56" s="22"/>
      <c r="C56" s="22"/>
      <c r="D56" s="24"/>
    </row>
    <row r="57" spans="1:4" ht="15">
      <c r="A57" s="22"/>
      <c r="B57" s="22"/>
      <c r="C57" s="22"/>
      <c r="D57" s="24"/>
    </row>
    <row r="58" spans="1:4" ht="15">
      <c r="A58" s="22"/>
      <c r="B58" s="22"/>
      <c r="C58" s="22"/>
      <c r="D58" s="24"/>
    </row>
    <row r="59" spans="1:4" ht="15">
      <c r="A59" s="22"/>
      <c r="B59" s="22"/>
      <c r="C59" s="22"/>
      <c r="D59" s="24"/>
    </row>
    <row r="60" spans="1:4" ht="15">
      <c r="A60" s="22"/>
      <c r="B60" s="22"/>
      <c r="C60" s="22"/>
      <c r="D60" s="23"/>
    </row>
    <row r="61" spans="1:4" ht="15">
      <c r="A61" s="22"/>
      <c r="B61" s="22"/>
      <c r="C61" s="22"/>
      <c r="D61" s="25"/>
    </row>
  </sheetData>
  <sheetProtection/>
  <mergeCells count="12">
    <mergeCell ref="B2:D2"/>
    <mergeCell ref="B6:D6"/>
    <mergeCell ref="B9:D9"/>
    <mergeCell ref="B10:D10"/>
    <mergeCell ref="B11:D11"/>
    <mergeCell ref="B12:D12"/>
    <mergeCell ref="A52:C52"/>
    <mergeCell ref="A14:D14"/>
    <mergeCell ref="A16:A17"/>
    <mergeCell ref="D16:D17"/>
    <mergeCell ref="C16:C17"/>
    <mergeCell ref="B16:B17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2024-01-22T19:11:09Z</cp:lastPrinted>
  <dcterms:created xsi:type="dcterms:W3CDTF">1996-10-08T23:32:33Z</dcterms:created>
  <dcterms:modified xsi:type="dcterms:W3CDTF">2024-02-02T09:25:15Z</dcterms:modified>
  <cp:category/>
  <cp:version/>
  <cp:contentType/>
  <cp:contentStatus/>
</cp:coreProperties>
</file>