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8715" tabRatio="788" activeTab="0"/>
  </bookViews>
  <sheets>
    <sheet name="доходы " sheetId="1" r:id="rId1"/>
  </sheets>
  <definedNames>
    <definedName name="_xlnm.Print_Area" localSheetId="0">'доходы '!$A$6:$C$86</definedName>
  </definedNames>
  <calcPr fullCalcOnLoad="1"/>
</workbook>
</file>

<file path=xl/sharedStrings.xml><?xml version="1.0" encoding="utf-8"?>
<sst xmlns="http://schemas.openxmlformats.org/spreadsheetml/2006/main" count="123" uniqueCount="114">
  <si>
    <t>Наименование</t>
  </si>
  <si>
    <t>Код доходов</t>
  </si>
  <si>
    <t>НАЛОГИ НА ПРИБЫЛЬ, ДОХОДЫ</t>
  </si>
  <si>
    <t>НАЛОГИ НА СОВОКУПНЫЙ ДОХОД</t>
  </si>
  <si>
    <t>ПЛАТЕЖИ ПРИ ПОЛЬЗОВАНИИ ПРИРОДНЫМИ РЕСУРСАМИ</t>
  </si>
  <si>
    <t>ШТРАФЫ, САНКЦИИ, ВОЗМЕЩЕНИЕ УЩЕРБА</t>
  </si>
  <si>
    <t>БЕЗВОЗМЕЗДНЫЕ ПОСТУПЛЕНИЯ</t>
  </si>
  <si>
    <t>ВСЕГО ДОХОДОВ</t>
  </si>
  <si>
    <t>НАЛОГОВЫЕ И НЕНАЛОГОВЫЕ ДОХОДЫ</t>
  </si>
  <si>
    <t>Сумма, рублей</t>
  </si>
  <si>
    <t>Налог на доходы физических лиц</t>
  </si>
  <si>
    <t>000 1 01 02010 01 0000 110</t>
  </si>
  <si>
    <t>000 1 11 00000 00 0000 000</t>
  </si>
  <si>
    <t>в том числе: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</si>
  <si>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</si>
  <si>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</si>
  <si>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</si>
  <si>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Субвенции на осуществление государственных полномочий по формированию торгового реестра</t>
  </si>
  <si>
    <t>Земельный налог</t>
  </si>
  <si>
    <t>000 2 00 00000 00 0000 000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</si>
  <si>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</si>
  <si>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</si>
  <si>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</si>
  <si>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</si>
  <si>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</si>
  <si>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000 1 06 06000 00 0000 110</t>
  </si>
  <si>
    <t>000 1 12 00000 00 0000 000</t>
  </si>
  <si>
    <t>000 1 16 00000 00 0000 000</t>
  </si>
  <si>
    <t>Прочие субвенции бюджетам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</si>
  <si>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</si>
  <si>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</si>
  <si>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</si>
  <si>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</si>
  <si>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</si>
  <si>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</si>
  <si>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выполнение передаваемых полномочий субъектов Российской Федерации</t>
  </si>
  <si>
    <t>к решению Совета депутатов</t>
  </si>
  <si>
    <t>МО ГО "Новая Земля"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</si>
  <si>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</si>
  <si>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 &lt;7&gt;</t>
  </si>
  <si>
    <t>000 1 12 01000 01 0000 120</t>
  </si>
  <si>
    <t>000 1 12 01010 01 0000 120</t>
  </si>
  <si>
    <t>000 2 02 30029 04 0000 150</t>
  </si>
  <si>
    <t>000 2 02 30024 04 0000 150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</si>
  <si>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</si>
  <si>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</si>
  <si>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Земельный налог с организаций</t>
  </si>
  <si>
    <t>000 1 06 06030 00 0000 110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</si>
  <si>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</si>
  <si>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</si>
  <si>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размещение отходов производства и потребления</t>
  </si>
  <si>
    <t>Плата за размещение отходов производства</t>
  </si>
  <si>
    <t>000 1 12 01041 01 0000 120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</si>
  <si>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</si>
  <si>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</si>
  <si>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</si>
  <si>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</si>
  <si>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</si>
  <si>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</si>
  <si>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000 1 12 01040 01 0000 120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</si>
  <si>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</si>
  <si>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</si>
  <si>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</si>
  <si>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</si>
  <si>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</si>
  <si>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</si>
  <si>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</si>
  <si>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</si>
  <si>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Единая субвенция местным бюджетам</t>
  </si>
  <si>
    <t>000 2 02 39998 00 0000 150</t>
  </si>
  <si>
    <t>Единая субвенция бюджетам городских округов</t>
  </si>
  <si>
    <t>000 2 02 39998 04 0000 150</t>
  </si>
  <si>
    <t xml:space="preserve">на осуществление государственных полномочий по организации и осуществлению деятельности по опеке и попечительству
</t>
  </si>
  <si>
    <t xml:space="preserve">на осуществление государственных полномочий по созданию комиссии по делам несовершеннолетних и защите их прав
</t>
  </si>
  <si>
    <t>Прочие субвенции</t>
  </si>
  <si>
    <t xml:space="preserve">000 2 02 39999 00 0000 150  </t>
  </si>
  <si>
    <t xml:space="preserve">000 2 02 39999 04 0000 150  </t>
  </si>
  <si>
    <t>Платежи в целях возмещения причиненного ущерба (убытков)</t>
  </si>
  <si>
    <t xml:space="preserve">000 1 161 0000 00 0000 140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</si>
  <si>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</si>
  <si>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000 1 161 0120 00 0000 140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</si>
  <si>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</si>
  <si>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000 1 11 07000 00 0000 120</t>
  </si>
  <si>
    <t>000 1 11 07010 00 0000 120</t>
  </si>
  <si>
    <t>на осуществление государственных полномочий в сфере административных правонарушений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</si>
  <si>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</si>
  <si>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</si>
  <si>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</si>
  <si>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</si>
  <si>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</si>
  <si>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000 1 08 00000 00 0000 000</t>
  </si>
  <si>
    <t>000 1 08 03000 01 0000 110</t>
  </si>
  <si>
    <t>000 1 08 03010 01 0000 110</t>
  </si>
  <si>
    <t>000 1 16 10129 01 0000 140</t>
  </si>
  <si>
    <t>Субсидии бюджетам бюджетной системы Российской Федерации (межбюджетных субсидий)</t>
  </si>
  <si>
    <t>000 2 02 20000 00 0000 150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</si>
  <si>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</si>
  <si>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</si>
  <si>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</si>
  <si>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</si>
  <si>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Транспортный налог</t>
  </si>
  <si>
    <t>Транспортный налог с физических лиц</t>
  </si>
  <si>
    <t>000 106 04000 02 0000 110</t>
  </si>
  <si>
    <t>000 1 06 04012 02 0000 110</t>
  </si>
  <si>
    <t>000 1 01 02040 01 0000 110</t>
  </si>
  <si>
    <t>000 1 01 02130 01 0000 110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</si>
  <si>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</si>
  <si>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Объем поступлений доходов местного бюджета  на 2023 год</t>
  </si>
  <si>
    <t>Приложение № 2</t>
  </si>
  <si>
    <t>"О внесении изменений в решение                                       "О бюджете МО ГО "Новая Земля" на 2023 год"</t>
  </si>
  <si>
    <t>Налоги на доходы физических лиц в отношении доходов долевого участие в организации,полученных в виде дивидендов (в части суммы налога,не превышающей 650 000 рублей)</t>
  </si>
  <si>
    <t>от 27.09.2023  № 99</t>
  </si>
  <si>
    <t>"Приложение № 3</t>
  </si>
  <si>
    <t>"О бюджете МО ГО "Новая Земля" на 2023 год"                от  07.12.2022 № 56"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</si>
</sst>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73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0" fillId="0" borderId="15" xfId="0" applyFont="1" applyBorder="1" applyAlignment="1">
      <alignment/>
    </xf>
    <xf numFmtId="4" fontId="11" fillId="0" borderId="16" xfId="0" applyNumberFormat="1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4" fontId="5" fillId="0" borderId="16" xfId="0" applyNumberFormat="1" applyFont="1" applyFill="1" applyBorder="1" applyAlignment="1">
      <alignment horizontal="right" vertical="center"/>
    </xf>
    <xf numFmtId="4" fontId="5" fillId="33" borderId="16" xfId="0" applyNumberFormat="1" applyFont="1" applyFill="1" applyBorder="1" applyAlignment="1">
      <alignment horizontal="right" vertical="center"/>
    </xf>
    <xf numFmtId="4" fontId="11" fillId="33" borderId="1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0" fontId="1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" fontId="12" fillId="33" borderId="16" xfId="0" applyNumberFormat="1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52" fillId="0" borderId="15" xfId="0" applyFont="1" applyFill="1" applyBorder="1" applyAlignment="1">
      <alignment vertical="center" wrapText="1"/>
    </xf>
    <xf numFmtId="0" fontId="53" fillId="0" borderId="15" xfId="0" applyFont="1" applyFill="1" applyBorder="1" applyAlignment="1">
      <alignment vertical="center" wrapText="1"/>
    </xf>
    <xf numFmtId="4" fontId="52" fillId="33" borderId="16" xfId="0" applyNumberFormat="1" applyFont="1" applyFill="1" applyBorder="1" applyAlignment="1">
      <alignment horizontal="right" vertical="center"/>
    </xf>
    <xf numFmtId="49" fontId="54" fillId="0" borderId="10" xfId="0" applyNumberFormat="1" applyFont="1" applyFill="1" applyBorder="1" applyAlignment="1">
      <alignment horizontal="center" vertical="center"/>
    </xf>
    <xf numFmtId="4" fontId="55" fillId="33" borderId="16" xfId="0" applyNumberFormat="1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vertical="center" wrapText="1"/>
    </xf>
    <xf numFmtId="0" fontId="0" fillId="2" borderId="0" xfId="0" applyFont="1" applyFill="1" applyAlignment="1">
      <alignment/>
    </xf>
    <xf numFmtId="4" fontId="12" fillId="0" borderId="16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wrapText="1"/>
    </xf>
    <xf numFmtId="4" fontId="12" fillId="0" borderId="18" xfId="0" applyNumberFormat="1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4" fontId="12" fillId="33" borderId="20" xfId="0" applyNumberFormat="1" applyFont="1" applyFill="1" applyBorder="1" applyAlignment="1">
      <alignment horizontal="right" vertic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33" borderId="0" xfId="0" applyFont="1" applyFill="1" applyAlignment="1">
      <alignment horizontal="right" vertical="center" wrapText="1"/>
    </xf>
    <xf numFmtId="0" fontId="5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F95"/>
  <sheetViews>
    <sheetView tabSelected="1" view="pageBreakPreview" zoomScaleSheetLayoutView="100" workbookViewId="0" topLeftCell="A5">
      <selection activeCell="B27" sqref="B27"/>
    </sheetView>
  </sheetViews>
  <sheetFormatPr defaultColWidth="9.140625" defaultRowHeight="12.75"/>
  <cols>
    <col min="1" max="1" width="51.28125" style="2" customWidth="1"/>
    <col min="2" max="2" width="23.421875" style="2" customWidth="1"/>
    <col min="3" max="3" width="21.7109375" style="4" customWidth="1"/>
    <col min="4" max="4" width="9.140625" style="2" customWidth="1"/>
    <col min="5" max="5" width="11.00390625" style="2" customWidth="1"/>
    <col min="6" max="6" width="13.8515625" style="2" bestFit="1" customWidth="1"/>
    <col min="7" max="16384" width="9.140625" style="2" customWidth="1"/>
  </cols>
  <sheetData>
    <row r="1" ht="0.75" customHeight="1" hidden="1"/>
    <row r="2" ht="12.75" hidden="1"/>
    <row r="3" ht="12.75" hidden="1"/>
    <row r="4" ht="12.75" hidden="1"/>
    <row r="5" ht="12.75">
      <c r="C5" s="54"/>
    </row>
    <row r="6" spans="1:3" ht="15" customHeight="1">
      <c r="A6" s="7"/>
      <c r="B6" s="56"/>
      <c r="C6" s="56"/>
    </row>
    <row r="7" spans="1:3" ht="15" customHeight="1">
      <c r="A7" s="7"/>
      <c r="B7" s="57" t="s">
        <v>108</v>
      </c>
      <c r="C7" s="57"/>
    </row>
    <row r="8" spans="1:3" ht="15" customHeight="1">
      <c r="A8" s="7"/>
      <c r="B8" s="57" t="s">
        <v>36</v>
      </c>
      <c r="C8" s="57"/>
    </row>
    <row r="9" spans="1:3" ht="15" customHeight="1">
      <c r="A9" s="7"/>
      <c r="B9" s="57" t="s">
        <v>37</v>
      </c>
      <c r="C9" s="57"/>
    </row>
    <row r="10" spans="1:3" ht="25.5" customHeight="1">
      <c r="A10" s="7"/>
      <c r="B10" s="58" t="s">
        <v>109</v>
      </c>
      <c r="C10" s="58"/>
    </row>
    <row r="11" spans="1:3" ht="14.25" customHeight="1">
      <c r="A11" s="7"/>
      <c r="B11" s="57" t="s">
        <v>111</v>
      </c>
      <c r="C11" s="57"/>
    </row>
    <row r="12" spans="1:3" ht="14.25" customHeight="1">
      <c r="A12" s="7"/>
      <c r="B12" s="1"/>
      <c r="C12" s="8"/>
    </row>
    <row r="13" spans="1:3" ht="14.25" customHeight="1">
      <c r="A13" s="7"/>
      <c r="B13" s="1"/>
      <c r="C13" s="8"/>
    </row>
    <row r="14" spans="1:3" ht="14.25" customHeight="1">
      <c r="A14" s="7"/>
      <c r="B14" s="1"/>
      <c r="C14" s="8"/>
    </row>
    <row r="15" spans="1:3" ht="14.25" customHeight="1">
      <c r="A15" s="7"/>
      <c r="B15" s="57" t="s">
        <v>112</v>
      </c>
      <c r="C15" s="57"/>
    </row>
    <row r="16" spans="1:3" ht="14.25" customHeight="1">
      <c r="A16" s="7"/>
      <c r="B16" s="57" t="s">
        <v>36</v>
      </c>
      <c r="C16" s="57"/>
    </row>
    <row r="17" spans="1:3" ht="14.25" customHeight="1">
      <c r="A17" s="7"/>
      <c r="B17" s="57" t="s">
        <v>37</v>
      </c>
      <c r="C17" s="57"/>
    </row>
    <row r="18" spans="1:3" ht="23.25" customHeight="1">
      <c r="A18" s="7"/>
      <c r="B18" s="59" t="s">
        <v>113</v>
      </c>
      <c r="C18" s="59"/>
    </row>
    <row r="19" spans="1:3" ht="14.25" customHeight="1">
      <c r="A19" s="7"/>
      <c r="B19" s="57"/>
      <c r="C19" s="57"/>
    </row>
    <row r="20" spans="1:3" ht="14.25" customHeight="1">
      <c r="A20" s="7"/>
      <c r="B20" s="1"/>
      <c r="C20" s="1"/>
    </row>
    <row r="21" spans="1:3" ht="14.25" customHeight="1">
      <c r="A21" s="7"/>
      <c r="B21" s="1"/>
      <c r="C21" s="1"/>
    </row>
    <row r="22" spans="1:3" ht="18" customHeight="1">
      <c r="A22" s="55" t="s">
        <v>107</v>
      </c>
      <c r="B22" s="55"/>
      <c r="C22" s="55"/>
    </row>
    <row r="23" spans="1:3" ht="18" customHeight="1">
      <c r="A23" s="53"/>
      <c r="B23" s="53"/>
      <c r="C23" s="53"/>
    </row>
    <row r="24" spans="1:3" ht="12.75" customHeight="1" thickBot="1">
      <c r="A24" s="10"/>
      <c r="B24" s="9"/>
      <c r="C24" s="6"/>
    </row>
    <row r="25" spans="1:3" ht="38.25" customHeight="1">
      <c r="A25" s="15" t="s">
        <v>0</v>
      </c>
      <c r="B25" s="16" t="s">
        <v>1</v>
      </c>
      <c r="C25" s="17" t="s">
        <v>9</v>
      </c>
    </row>
    <row r="26" spans="1:3" ht="12.75">
      <c r="A26" s="18">
        <v>1</v>
      </c>
      <c r="B26" s="11">
        <v>2</v>
      </c>
      <c r="C26" s="19">
        <v>3</v>
      </c>
    </row>
    <row r="27" spans="1:3" ht="25.5" customHeight="1">
      <c r="A27" s="20" t="s">
        <v>8</v>
      </c>
      <c r="B27" s="12" t="s">
        <v>20</v>
      </c>
      <c r="C27" s="21">
        <f>C28+C35+C42+C51+C58+C63+C48</f>
        <v>151496586.4</v>
      </c>
    </row>
    <row r="28" spans="1:3" ht="21" customHeight="1">
      <c r="A28" s="22" t="s">
        <v>2</v>
      </c>
      <c r="B28" s="12" t="s">
        <v>21</v>
      </c>
      <c r="C28" s="21">
        <f>C29</f>
        <v>150880500</v>
      </c>
    </row>
    <row r="29" spans="1:3" ht="22.5" customHeight="1">
      <c r="A29" s="23" t="s">
        <v>10</v>
      </c>
      <c r="B29" s="13" t="s">
        <v>22</v>
      </c>
      <c r="C29" s="24">
        <f>C30+C31+C33+C32+C34</f>
        <v>150880500</v>
      </c>
    </row>
    <row r="30" spans="1:3" ht="69" customHeight="1">
      <c r="A30" s="23" t="s">
        <v>16</v>
      </c>
      <c r="B30" s="13" t="s">
        <v>11</v>
      </c>
      <c r="C30" s="25">
        <v>150000000</v>
      </c>
    </row>
    <row r="31" spans="1:3" ht="60.75" customHeight="1">
      <c r="A31" s="23" t="s">
        <v>44</v>
      </c>
      <c r="B31" s="13" t="s">
        <v>45</v>
      </c>
      <c r="C31" s="25">
        <v>350000</v>
      </c>
    </row>
    <row r="32" spans="1:3" ht="84.75" customHeight="1">
      <c r="A32" s="45" t="s">
        <v>106</v>
      </c>
      <c r="B32" s="13" t="s">
        <v>104</v>
      </c>
      <c r="C32" s="25">
        <v>30000</v>
      </c>
    </row>
    <row r="33" spans="1:3" ht="88.5" customHeight="1">
      <c r="A33" s="23" t="s">
        <v>85</v>
      </c>
      <c r="B33" s="13" t="s">
        <v>86</v>
      </c>
      <c r="C33" s="25">
        <v>500000</v>
      </c>
    </row>
    <row r="34" spans="1:3" ht="59.25" customHeight="1">
      <c r="A34" s="23" t="s">
        <v>110</v>
      </c>
      <c r="B34" s="13" t="s">
        <v>105</v>
      </c>
      <c r="C34" s="25">
        <v>500</v>
      </c>
    </row>
    <row r="35" spans="1:3" ht="21.75" customHeight="1">
      <c r="A35" s="22" t="s">
        <v>3</v>
      </c>
      <c r="B35" s="12" t="s">
        <v>23</v>
      </c>
      <c r="C35" s="21">
        <f>C37</f>
        <v>45000</v>
      </c>
    </row>
    <row r="36" spans="1:3" ht="56.25" customHeight="1">
      <c r="A36" s="42" t="s">
        <v>96</v>
      </c>
      <c r="B36" s="13" t="s">
        <v>97</v>
      </c>
      <c r="C36" s="25">
        <f>C37</f>
        <v>45000</v>
      </c>
    </row>
    <row r="37" spans="1:3" ht="58.5" customHeight="1">
      <c r="A37" s="42" t="s">
        <v>98</v>
      </c>
      <c r="B37" s="13" t="s">
        <v>99</v>
      </c>
      <c r="C37" s="25">
        <v>45000</v>
      </c>
    </row>
    <row r="38" spans="1:3" ht="36" customHeight="1" hidden="1">
      <c r="A38" s="23"/>
      <c r="B38" s="13"/>
      <c r="C38" s="25"/>
    </row>
    <row r="39" spans="1:3" ht="21" customHeight="1" hidden="1">
      <c r="A39" s="22" t="s">
        <v>32</v>
      </c>
      <c r="B39" s="12" t="s">
        <v>24</v>
      </c>
      <c r="C39" s="26">
        <f>C40</f>
        <v>0</v>
      </c>
    </row>
    <row r="40" spans="1:3" ht="15.75" customHeight="1" hidden="1">
      <c r="A40" s="23" t="s">
        <v>18</v>
      </c>
      <c r="B40" s="14" t="s">
        <v>25</v>
      </c>
      <c r="C40" s="25">
        <f>C41</f>
        <v>0</v>
      </c>
    </row>
    <row r="41" spans="1:3" ht="27" customHeight="1" hidden="1">
      <c r="A41" s="27" t="s">
        <v>29</v>
      </c>
      <c r="B41" s="14" t="s">
        <v>30</v>
      </c>
      <c r="C41" s="25">
        <v>0</v>
      </c>
    </row>
    <row r="42" spans="1:3" ht="25.5" customHeight="1">
      <c r="A42" s="22" t="s">
        <v>32</v>
      </c>
      <c r="B42" s="12" t="s">
        <v>24</v>
      </c>
      <c r="C42" s="26">
        <f>C43+C45</f>
        <v>323400</v>
      </c>
    </row>
    <row r="43" spans="1:3" ht="24" customHeight="1">
      <c r="A43" s="23" t="s">
        <v>100</v>
      </c>
      <c r="B43" s="13" t="s">
        <v>102</v>
      </c>
      <c r="C43" s="25">
        <f>C44</f>
        <v>320000</v>
      </c>
    </row>
    <row r="44" spans="1:3" ht="26.25" customHeight="1">
      <c r="A44" s="23" t="s">
        <v>101</v>
      </c>
      <c r="B44" s="13" t="s">
        <v>103</v>
      </c>
      <c r="C44" s="25">
        <v>320000</v>
      </c>
    </row>
    <row r="45" spans="1:3" ht="21" customHeight="1">
      <c r="A45" s="23" t="s">
        <v>18</v>
      </c>
      <c r="B45" s="13" t="s">
        <v>25</v>
      </c>
      <c r="C45" s="25">
        <f>C46</f>
        <v>3400</v>
      </c>
    </row>
    <row r="46" spans="1:3" ht="26.25" customHeight="1">
      <c r="A46" s="23" t="s">
        <v>46</v>
      </c>
      <c r="B46" s="13" t="s">
        <v>47</v>
      </c>
      <c r="C46" s="25">
        <f>C47</f>
        <v>3400</v>
      </c>
    </row>
    <row r="47" spans="1:3" ht="33" customHeight="1">
      <c r="A47" s="23" t="s">
        <v>29</v>
      </c>
      <c r="B47" s="13" t="s">
        <v>30</v>
      </c>
      <c r="C47" s="25">
        <v>3400</v>
      </c>
    </row>
    <row r="48" spans="1:3" s="33" customFormat="1" ht="33" customHeight="1">
      <c r="A48" s="22" t="s">
        <v>87</v>
      </c>
      <c r="B48" s="12" t="s">
        <v>90</v>
      </c>
      <c r="C48" s="26">
        <f>C49</f>
        <v>35000</v>
      </c>
    </row>
    <row r="49" spans="1:3" ht="30.75" customHeight="1">
      <c r="A49" s="23" t="s">
        <v>88</v>
      </c>
      <c r="B49" s="13" t="s">
        <v>91</v>
      </c>
      <c r="C49" s="25">
        <f>C50</f>
        <v>35000</v>
      </c>
    </row>
    <row r="50" spans="1:3" ht="51.75" customHeight="1">
      <c r="A50" s="23" t="s">
        <v>89</v>
      </c>
      <c r="B50" s="13" t="s">
        <v>92</v>
      </c>
      <c r="C50" s="25">
        <v>35000</v>
      </c>
    </row>
    <row r="51" spans="1:3" ht="51.75" customHeight="1">
      <c r="A51" s="22" t="s">
        <v>33</v>
      </c>
      <c r="B51" s="12" t="s">
        <v>12</v>
      </c>
      <c r="C51" s="21">
        <f>C52+C55</f>
        <v>126686.4</v>
      </c>
    </row>
    <row r="52" spans="1:3" ht="103.5" customHeight="1">
      <c r="A52" s="22" t="s">
        <v>53</v>
      </c>
      <c r="B52" s="12" t="s">
        <v>54</v>
      </c>
      <c r="C52" s="41">
        <f>C53</f>
        <v>66686.4</v>
      </c>
    </row>
    <row r="53" spans="1:3" ht="88.5" customHeight="1">
      <c r="A53" s="23" t="s">
        <v>55</v>
      </c>
      <c r="B53" s="13" t="s">
        <v>56</v>
      </c>
      <c r="C53" s="25">
        <f>C54</f>
        <v>66686.4</v>
      </c>
    </row>
    <row r="54" spans="1:3" ht="82.5" customHeight="1">
      <c r="A54" s="23" t="s">
        <v>57</v>
      </c>
      <c r="B54" s="13" t="s">
        <v>58</v>
      </c>
      <c r="C54" s="25">
        <v>66686.4</v>
      </c>
    </row>
    <row r="55" spans="1:3" s="33" customFormat="1" ht="42.75" customHeight="1">
      <c r="A55" s="31" t="s">
        <v>48</v>
      </c>
      <c r="B55" s="12" t="s">
        <v>82</v>
      </c>
      <c r="C55" s="41">
        <f>C56</f>
        <v>60000</v>
      </c>
    </row>
    <row r="56" spans="1:3" ht="66.75" customHeight="1">
      <c r="A56" s="23" t="s">
        <v>49</v>
      </c>
      <c r="B56" s="13" t="s">
        <v>83</v>
      </c>
      <c r="C56" s="25">
        <f>C57</f>
        <v>60000</v>
      </c>
    </row>
    <row r="57" spans="1:3" ht="52.5" customHeight="1">
      <c r="A57" s="23" t="s">
        <v>14</v>
      </c>
      <c r="B57" s="13" t="s">
        <v>15</v>
      </c>
      <c r="C57" s="25">
        <v>60000</v>
      </c>
    </row>
    <row r="58" spans="1:3" ht="30.75" customHeight="1">
      <c r="A58" s="22" t="s">
        <v>4</v>
      </c>
      <c r="B58" s="12" t="s">
        <v>26</v>
      </c>
      <c r="C58" s="21">
        <f>+C59+C61</f>
        <v>84000</v>
      </c>
    </row>
    <row r="59" spans="1:3" ht="26.25" customHeight="1">
      <c r="A59" s="23" t="s">
        <v>38</v>
      </c>
      <c r="B59" s="13" t="s">
        <v>40</v>
      </c>
      <c r="C59" s="25">
        <f>+C60</f>
        <v>46000</v>
      </c>
    </row>
    <row r="60" spans="1:3" ht="32.25" customHeight="1">
      <c r="A60" s="23" t="s">
        <v>39</v>
      </c>
      <c r="B60" s="13" t="s">
        <v>41</v>
      </c>
      <c r="C60" s="25">
        <v>46000</v>
      </c>
    </row>
    <row r="61" spans="1:3" ht="33" customHeight="1">
      <c r="A61" s="23" t="s">
        <v>50</v>
      </c>
      <c r="B61" s="13" t="s">
        <v>59</v>
      </c>
      <c r="C61" s="25">
        <f>C62</f>
        <v>38000</v>
      </c>
    </row>
    <row r="62" spans="1:3" ht="31.5" customHeight="1">
      <c r="A62" s="23" t="s">
        <v>51</v>
      </c>
      <c r="B62" s="13" t="s">
        <v>52</v>
      </c>
      <c r="C62" s="25">
        <v>38000</v>
      </c>
    </row>
    <row r="63" spans="1:3" ht="25.5" customHeight="1">
      <c r="A63" s="22" t="s">
        <v>5</v>
      </c>
      <c r="B63" s="12" t="s">
        <v>27</v>
      </c>
      <c r="C63" s="30">
        <f>C64</f>
        <v>2000</v>
      </c>
    </row>
    <row r="64" spans="1:3" s="33" customFormat="1" ht="34.5" customHeight="1">
      <c r="A64" s="31" t="s">
        <v>77</v>
      </c>
      <c r="B64" s="12" t="s">
        <v>78</v>
      </c>
      <c r="C64" s="30">
        <f>C65</f>
        <v>2000</v>
      </c>
    </row>
    <row r="65" spans="1:3" ht="96" customHeight="1">
      <c r="A65" s="23" t="s">
        <v>79</v>
      </c>
      <c r="B65" s="13" t="s">
        <v>80</v>
      </c>
      <c r="C65" s="25">
        <f>C66</f>
        <v>2000</v>
      </c>
    </row>
    <row r="66" spans="1:3" s="40" customFormat="1" ht="91.5" customHeight="1">
      <c r="A66" s="23" t="s">
        <v>81</v>
      </c>
      <c r="B66" s="13" t="s">
        <v>93</v>
      </c>
      <c r="C66" s="25">
        <v>2000</v>
      </c>
    </row>
    <row r="67" spans="1:3" ht="21" customHeight="1">
      <c r="A67" s="22" t="s">
        <v>6</v>
      </c>
      <c r="B67" s="12" t="s">
        <v>19</v>
      </c>
      <c r="C67" s="36">
        <f>C68</f>
        <v>3335253.98</v>
      </c>
    </row>
    <row r="68" spans="1:3" ht="50.25" customHeight="1">
      <c r="A68" s="34" t="s">
        <v>60</v>
      </c>
      <c r="B68" s="12" t="s">
        <v>61</v>
      </c>
      <c r="C68" s="36">
        <f>C69</f>
        <v>3335253.98</v>
      </c>
    </row>
    <row r="69" spans="1:3" ht="42" customHeight="1">
      <c r="A69" s="34" t="s">
        <v>94</v>
      </c>
      <c r="B69" s="12" t="s">
        <v>95</v>
      </c>
      <c r="C69" s="36">
        <f>C70+C76+C78+C84</f>
        <v>3335253.98</v>
      </c>
    </row>
    <row r="70" spans="1:3" s="33" customFormat="1" ht="39.75" customHeight="1">
      <c r="A70" s="34" t="s">
        <v>62</v>
      </c>
      <c r="B70" s="12" t="s">
        <v>63</v>
      </c>
      <c r="C70" s="36">
        <f>C71</f>
        <v>42000</v>
      </c>
    </row>
    <row r="71" spans="1:3" ht="44.25" customHeight="1">
      <c r="A71" s="35" t="s">
        <v>64</v>
      </c>
      <c r="B71" s="13" t="s">
        <v>65</v>
      </c>
      <c r="C71" s="36">
        <f>C72</f>
        <v>42000</v>
      </c>
    </row>
    <row r="72" spans="1:3" ht="51" customHeight="1">
      <c r="A72" s="31" t="s">
        <v>35</v>
      </c>
      <c r="B72" s="13" t="s">
        <v>43</v>
      </c>
      <c r="C72" s="30">
        <f>C74+C75</f>
        <v>42000</v>
      </c>
    </row>
    <row r="73" spans="1:3" ht="14.25" customHeight="1">
      <c r="A73" s="23" t="s">
        <v>13</v>
      </c>
      <c r="B73" s="37"/>
      <c r="C73" s="38"/>
    </row>
    <row r="74" spans="1:3" ht="36" customHeight="1">
      <c r="A74" s="23" t="s">
        <v>17</v>
      </c>
      <c r="B74" s="37"/>
      <c r="C74" s="25">
        <v>35000</v>
      </c>
    </row>
    <row r="75" spans="1:32" s="49" customFormat="1" ht="81.75" customHeight="1">
      <c r="A75" s="23" t="s">
        <v>31</v>
      </c>
      <c r="B75" s="37"/>
      <c r="C75" s="25">
        <v>7000</v>
      </c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</row>
    <row r="76" spans="1:32" s="33" customFormat="1" ht="90" customHeight="1">
      <c r="A76" s="46" t="s">
        <v>66</v>
      </c>
      <c r="B76" s="47" t="s">
        <v>67</v>
      </c>
      <c r="C76" s="48">
        <f>C77</f>
        <v>1013200</v>
      </c>
      <c r="D76" s="52"/>
      <c r="E76" s="51"/>
      <c r="G76" s="51"/>
      <c r="H76" s="51"/>
      <c r="I76" s="51"/>
      <c r="K76" s="51"/>
      <c r="L76" s="51"/>
      <c r="M76" s="51"/>
      <c r="N76" s="51"/>
      <c r="O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</row>
    <row r="77" spans="1:3" s="32" customFormat="1" ht="106.5" customHeight="1" thickBot="1">
      <c r="A77" s="23" t="s">
        <v>34</v>
      </c>
      <c r="B77" s="13" t="s">
        <v>42</v>
      </c>
      <c r="C77" s="25">
        <v>1013200</v>
      </c>
    </row>
    <row r="78" spans="1:3" s="33" customFormat="1" ht="27" customHeight="1" thickBot="1">
      <c r="A78" s="39" t="s">
        <v>68</v>
      </c>
      <c r="B78" s="44" t="s">
        <v>69</v>
      </c>
      <c r="C78" s="43">
        <f>C79</f>
        <v>2280053.98</v>
      </c>
    </row>
    <row r="79" spans="1:3" s="32" customFormat="1" ht="25.5" customHeight="1">
      <c r="A79" s="23" t="s">
        <v>70</v>
      </c>
      <c r="B79" s="13" t="s">
        <v>71</v>
      </c>
      <c r="C79" s="25">
        <f>C81+C82+C83</f>
        <v>2280053.98</v>
      </c>
    </row>
    <row r="80" spans="1:3" ht="15">
      <c r="A80" s="23" t="s">
        <v>13</v>
      </c>
      <c r="B80" s="29"/>
      <c r="C80" s="25"/>
    </row>
    <row r="81" spans="1:3" ht="45.75" customHeight="1">
      <c r="A81" s="23" t="s">
        <v>84</v>
      </c>
      <c r="B81" s="37"/>
      <c r="C81" s="25">
        <v>812517.99</v>
      </c>
    </row>
    <row r="82" spans="1:3" ht="49.5" customHeight="1">
      <c r="A82" s="23" t="s">
        <v>72</v>
      </c>
      <c r="B82" s="29"/>
      <c r="C82" s="25">
        <v>733768</v>
      </c>
    </row>
    <row r="83" spans="1:3" ht="55.5" customHeight="1">
      <c r="A83" s="23" t="s">
        <v>73</v>
      </c>
      <c r="B83" s="29"/>
      <c r="C83" s="25">
        <v>733767.99</v>
      </c>
    </row>
    <row r="84" spans="1:3" s="33" customFormat="1" ht="30" customHeight="1">
      <c r="A84" s="31" t="s">
        <v>74</v>
      </c>
      <c r="B84" s="12" t="s">
        <v>75</v>
      </c>
      <c r="C84" s="30">
        <f>C85</f>
        <v>0</v>
      </c>
    </row>
    <row r="85" spans="1:3" ht="22.5" customHeight="1">
      <c r="A85" s="23" t="s">
        <v>28</v>
      </c>
      <c r="B85" s="13" t="s">
        <v>76</v>
      </c>
      <c r="C85" s="25">
        <v>0</v>
      </c>
    </row>
    <row r="86" spans="1:6" ht="24" customHeight="1">
      <c r="A86" s="28" t="s">
        <v>7</v>
      </c>
      <c r="B86" s="12"/>
      <c r="C86" s="26">
        <f>C27+C67</f>
        <v>154831840.38</v>
      </c>
      <c r="F86" s="3"/>
    </row>
    <row r="87" spans="3:6" ht="26.25" customHeight="1">
      <c r="C87" s="25"/>
      <c r="F87" s="3"/>
    </row>
    <row r="88" ht="12.75">
      <c r="C88" s="25"/>
    </row>
    <row r="90" spans="1:2" ht="12.75">
      <c r="A90" s="4"/>
      <c r="B90" s="3"/>
    </row>
    <row r="91" spans="1:2" ht="12.75">
      <c r="A91" s="4"/>
      <c r="B91" s="3"/>
    </row>
    <row r="92" ht="12.75">
      <c r="B92" s="3"/>
    </row>
    <row r="93" ht="12.75">
      <c r="B93" s="3"/>
    </row>
    <row r="94" spans="2:3" ht="14.25">
      <c r="B94" s="3"/>
      <c r="C94" s="5"/>
    </row>
    <row r="95" ht="12.75">
      <c r="B95" s="3"/>
    </row>
  </sheetData>
  <sheetProtection/>
  <mergeCells count="12">
    <mergeCell ref="B19:C19"/>
    <mergeCell ref="B11:C11"/>
    <mergeCell ref="A22:C22"/>
    <mergeCell ref="B6:C6"/>
    <mergeCell ref="B7:C7"/>
    <mergeCell ref="B8:C8"/>
    <mergeCell ref="B9:C9"/>
    <mergeCell ref="B10:C10"/>
    <mergeCell ref="B15:C15"/>
    <mergeCell ref="B16:C16"/>
    <mergeCell ref="B17:C17"/>
    <mergeCell ref="B18:C18"/>
  </mergeCells>
  <printOptions/>
  <pageMargins left="0.75" right="0.23" top="1" bottom="0.47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Совет депутатов</cp:lastModifiedBy>
  <cp:lastPrinted>2023-09-27T06:26:12Z</cp:lastPrinted>
  <dcterms:created xsi:type="dcterms:W3CDTF">1996-10-08T23:32:33Z</dcterms:created>
  <dcterms:modified xsi:type="dcterms:W3CDTF">2023-09-27T07:50:30Z</dcterms:modified>
  <cp:category/>
  <cp:version/>
  <cp:contentType/>
  <cp:contentStatus/>
</cp:coreProperties>
</file>