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'роспись'!$A$1:$D$43</definedName>
  </definedNames>
  <calcPr fullCalcOnLoad="1"/>
</workbook>
</file>

<file path=xl/sharedStrings.xml><?xml version="1.0" encoding="utf-8"?>
<sst xmlns="http://schemas.openxmlformats.org/spreadsheetml/2006/main" count="99" uniqueCount="55">
  <si>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</si>
  <si>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</si>
  <si>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</si>
  <si>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</si>
  <si>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</si>
  <si>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</si>
  <si>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</si>
  <si>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</si>
  <si>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</si>
  <si>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</si>
  <si>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</si>
  <si>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</si>
  <si>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ОБРАЗОВАНИЕ</t>
  </si>
  <si>
    <t>Другие вопросы в области образования</t>
  </si>
  <si>
    <t>СОЦИАЛЬНАЯ ПОЛИТИКА</t>
  </si>
  <si>
    <t>Дошкольное образование</t>
  </si>
  <si>
    <t>ЖИЛИЩНО-КОММУНАЛЬНОЕ ХОЗЯЙСТВО</t>
  </si>
  <si>
    <t>05</t>
  </si>
  <si>
    <t>Раздел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</si>
  <si>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</si>
  <si>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</si>
  <si>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</si>
  <si>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</si>
  <si>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</si>
  <si>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</si>
  <si>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 xml:space="preserve">Транспорт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</si>
  <si>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</si>
  <si>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</si>
  <si>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</si>
  <si>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</si>
  <si>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</si>
  <si>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</si>
  <si>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</si>
  <si>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</si>
  <si>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</si>
  <si>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</si>
  <si>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</si>
  <si>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Другие общегосударственные вопросы</t>
  </si>
  <si>
    <t>Дополнительное образование детей</t>
  </si>
  <si>
    <t>КУЛЬТУРА, КИНЕМАТОГРАФИЯ</t>
  </si>
  <si>
    <t>Другие вопросы в области культуры, кинематографии</t>
  </si>
  <si>
    <t xml:space="preserve"> Пенсионное обеспечение</t>
  </si>
  <si>
    <t>Профессиональная подготовка, переподготовка и повышение квалификации</t>
  </si>
  <si>
    <t>ЗДРАВООХРАНЕНИЕ</t>
  </si>
  <si>
    <t>Другие вопросы в области здравоохранения</t>
  </si>
  <si>
    <t>Обеспечение  проведения выборов и референдумов</t>
  </si>
  <si>
    <t>Другие вопросы в области национальной экономики</t>
  </si>
  <si>
    <t>Приложение № 3</t>
  </si>
  <si>
    <t>Итого расходов</t>
  </si>
  <si>
    <t>Наименование показателя</t>
  </si>
  <si>
    <t>Исполнение                                                            (сумма), руб.</t>
  </si>
  <si>
    <t>Распределение бюджетных ассигнований МО ГО "Новая Земля"                                                                               по разделам и подразделам классификации расходов бюджетов за 2019 г.</t>
  </si>
  <si>
    <t>к решению</t>
  </si>
  <si>
    <t>№ 149</t>
  </si>
  <si>
    <t>от 28.04.2020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</si>
</sst>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\ _₽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179" fontId="0" fillId="0" borderId="0" xfId="60" applyFont="1" applyAlignment="1">
      <alignment/>
    </xf>
    <xf numFmtId="179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7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wrapText="1" shrinkToFit="1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2" fontId="11" fillId="33" borderId="12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179" fontId="11" fillId="33" borderId="10" xfId="60" applyFont="1" applyFill="1" applyBorder="1" applyAlignment="1">
      <alignment horizontal="center" vertical="center"/>
    </xf>
    <xf numFmtId="179" fontId="10" fillId="33" borderId="10" xfId="60" applyFont="1" applyFill="1" applyBorder="1" applyAlignment="1">
      <alignment horizontal="center" vertical="center"/>
    </xf>
    <xf numFmtId="179" fontId="8" fillId="33" borderId="10" xfId="6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7" fillId="33" borderId="12" xfId="0" applyNumberFormat="1" applyFont="1" applyFill="1" applyBorder="1" applyAlignment="1">
      <alignment/>
    </xf>
    <xf numFmtId="179" fontId="11" fillId="33" borderId="12" xfId="60" applyFont="1" applyFill="1" applyBorder="1" applyAlignment="1">
      <alignment horizontal="center" vertical="center"/>
    </xf>
    <xf numFmtId="179" fontId="8" fillId="33" borderId="13" xfId="60" applyFont="1" applyFill="1" applyBorder="1" applyAlignment="1">
      <alignment horizontal="center" vertical="center"/>
    </xf>
    <xf numFmtId="179" fontId="11" fillId="33" borderId="13" xfId="6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wrapText="1"/>
    </xf>
    <xf numFmtId="2" fontId="10" fillId="33" borderId="14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92" fontId="10" fillId="33" borderId="10" xfId="60" applyNumberFormat="1" applyFont="1" applyFill="1" applyBorder="1" applyAlignment="1">
      <alignment horizontal="right" vertical="center"/>
    </xf>
    <xf numFmtId="179" fontId="8" fillId="33" borderId="0" xfId="6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79" fontId="14" fillId="33" borderId="15" xfId="6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9" fontId="8" fillId="0" borderId="0" xfId="60" applyFont="1" applyBorder="1" applyAlignment="1">
      <alignment vertical="center"/>
    </xf>
    <xf numFmtId="179" fontId="5" fillId="0" borderId="0" xfId="60" applyFont="1" applyBorder="1" applyAlignment="1">
      <alignment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6" xfId="60" applyNumberFormat="1" applyFont="1" applyBorder="1" applyAlignment="1">
      <alignment horizontal="center" vertical="center"/>
    </xf>
    <xf numFmtId="179" fontId="11" fillId="0" borderId="13" xfId="60" applyFont="1" applyBorder="1" applyAlignment="1">
      <alignment horizontal="center" vertical="center" wrapText="1"/>
    </xf>
    <xf numFmtId="179" fontId="11" fillId="0" borderId="12" xfId="6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4" fillId="33" borderId="17" xfId="0" applyNumberFormat="1" applyFont="1" applyFill="1" applyBorder="1" applyAlignment="1">
      <alignment horizontal="right" vertical="center"/>
    </xf>
    <xf numFmtId="2" fontId="14" fillId="33" borderId="18" xfId="0" applyNumberFormat="1" applyFont="1" applyFill="1" applyBorder="1" applyAlignment="1">
      <alignment horizontal="right" vertical="center"/>
    </xf>
    <xf numFmtId="2" fontId="14" fillId="33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">
      <c r="A1" s="59" t="s">
        <v>47</v>
      </c>
      <c r="B1" s="45" t="s">
        <v>52</v>
      </c>
      <c r="C1" s="60" t="s">
        <v>53</v>
      </c>
      <c r="D1" s="46" t="s">
        <v>54</v>
      </c>
    </row>
    <row r="2" spans="1:7" ht="6" customHeight="1">
      <c r="A2" s="26"/>
      <c r="B2" s="26"/>
      <c r="C2" s="26"/>
      <c r="D2" s="47"/>
      <c r="E2" s="8"/>
      <c r="F2" s="8"/>
      <c r="G2" s="8"/>
    </row>
    <row r="3" spans="1:7" ht="56.25" customHeight="1">
      <c r="A3" s="52" t="s">
        <v>51</v>
      </c>
      <c r="B3" s="52"/>
      <c r="C3" s="52"/>
      <c r="D3" s="52"/>
      <c r="E3" s="8"/>
      <c r="F3" s="8"/>
      <c r="G3" s="8"/>
    </row>
    <row r="4" spans="1:7" ht="26.25" customHeight="1">
      <c r="A4" s="54" t="s">
        <v>49</v>
      </c>
      <c r="B4" s="55" t="s">
        <v>18</v>
      </c>
      <c r="C4" s="55" t="s">
        <v>35</v>
      </c>
      <c r="D4" s="50" t="s">
        <v>50</v>
      </c>
      <c r="E4" s="8"/>
      <c r="F4" s="8"/>
      <c r="G4" s="8"/>
    </row>
    <row r="5" spans="1:7" ht="35.25" customHeight="1">
      <c r="A5" s="54"/>
      <c r="B5" s="55"/>
      <c r="C5" s="55"/>
      <c r="D5" s="51"/>
      <c r="E5" s="8"/>
      <c r="F5" s="8"/>
      <c r="G5" s="8"/>
    </row>
    <row r="6" spans="1:7" s="1" customFormat="1" ht="13.5" thickBot="1">
      <c r="A6" s="48">
        <v>1</v>
      </c>
      <c r="B6" s="48">
        <v>2</v>
      </c>
      <c r="C6" s="48">
        <v>3</v>
      </c>
      <c r="D6" s="49">
        <v>7</v>
      </c>
      <c r="E6" s="9"/>
      <c r="F6" s="9"/>
      <c r="G6" s="9"/>
    </row>
    <row r="7" spans="1:7" ht="24.75" customHeight="1">
      <c r="A7" s="27" t="s">
        <v>23</v>
      </c>
      <c r="B7" s="20" t="s">
        <v>2</v>
      </c>
      <c r="C7" s="20"/>
      <c r="D7" s="28">
        <f>D8+D9+D10+D11+D13+D14+D12</f>
        <v>45066132.93</v>
      </c>
      <c r="E7" s="8"/>
      <c r="F7" s="8"/>
      <c r="G7" s="8"/>
    </row>
    <row r="8" spans="1:7" ht="39" customHeight="1">
      <c r="A8" s="15" t="s">
        <v>31</v>
      </c>
      <c r="B8" s="16" t="s">
        <v>2</v>
      </c>
      <c r="C8" s="16" t="s">
        <v>3</v>
      </c>
      <c r="D8" s="24">
        <v>3602936.97</v>
      </c>
      <c r="E8" s="8"/>
      <c r="F8" s="8"/>
      <c r="G8" s="8"/>
    </row>
    <row r="9" spans="1:7" ht="47.25" customHeight="1">
      <c r="A9" s="17" t="s">
        <v>19</v>
      </c>
      <c r="B9" s="16" t="s">
        <v>2</v>
      </c>
      <c r="C9" s="16" t="s">
        <v>4</v>
      </c>
      <c r="D9" s="24">
        <v>3985590.39</v>
      </c>
      <c r="E9" s="8"/>
      <c r="F9" s="8"/>
      <c r="G9" s="8"/>
    </row>
    <row r="10" spans="1:7" ht="60" customHeight="1">
      <c r="A10" s="15" t="s">
        <v>20</v>
      </c>
      <c r="B10" s="16" t="s">
        <v>2</v>
      </c>
      <c r="C10" s="16" t="s">
        <v>5</v>
      </c>
      <c r="D10" s="24">
        <v>34017762.47</v>
      </c>
      <c r="E10" s="8"/>
      <c r="F10" s="8"/>
      <c r="G10" s="8"/>
    </row>
    <row r="11" spans="1:7" ht="36" customHeight="1">
      <c r="A11" s="18" t="s">
        <v>27</v>
      </c>
      <c r="B11" s="16" t="s">
        <v>2</v>
      </c>
      <c r="C11" s="16" t="s">
        <v>26</v>
      </c>
      <c r="D11" s="24">
        <v>2907095.9</v>
      </c>
      <c r="E11" s="8"/>
      <c r="F11" s="8"/>
      <c r="G11" s="8"/>
    </row>
    <row r="12" spans="1:7" ht="29.25" customHeight="1">
      <c r="A12" s="35" t="s">
        <v>45</v>
      </c>
      <c r="B12" s="38" t="s">
        <v>2</v>
      </c>
      <c r="C12" s="38" t="s">
        <v>6</v>
      </c>
      <c r="D12" s="24">
        <v>549987.2</v>
      </c>
      <c r="E12" s="8"/>
      <c r="F12" s="8"/>
      <c r="G12" s="8"/>
    </row>
    <row r="13" spans="1:7" ht="16.5">
      <c r="A13" s="19" t="s">
        <v>8</v>
      </c>
      <c r="B13" s="16" t="s">
        <v>2</v>
      </c>
      <c r="C13" s="32">
        <v>11</v>
      </c>
      <c r="D13" s="39">
        <v>0</v>
      </c>
      <c r="E13" s="8"/>
      <c r="F13" s="8"/>
      <c r="G13" s="8"/>
    </row>
    <row r="14" spans="1:7" ht="22.5" customHeight="1">
      <c r="A14" s="19" t="s">
        <v>37</v>
      </c>
      <c r="B14" s="16" t="s">
        <v>2</v>
      </c>
      <c r="C14" s="32">
        <v>13</v>
      </c>
      <c r="D14" s="24">
        <v>2760</v>
      </c>
      <c r="E14" s="8"/>
      <c r="F14" s="8"/>
      <c r="G14" s="8"/>
    </row>
    <row r="15" spans="1:7" ht="26.25" customHeight="1">
      <c r="A15" s="12" t="s">
        <v>21</v>
      </c>
      <c r="B15" s="21" t="s">
        <v>4</v>
      </c>
      <c r="C15" s="21"/>
      <c r="D15" s="23">
        <f>D16</f>
        <v>522573</v>
      </c>
      <c r="E15" s="8"/>
      <c r="F15" s="8"/>
      <c r="G15" s="8"/>
    </row>
    <row r="16" spans="1:7" ht="36" customHeight="1">
      <c r="A16" s="15" t="s">
        <v>22</v>
      </c>
      <c r="B16" s="13" t="s">
        <v>4</v>
      </c>
      <c r="C16" s="13" t="s">
        <v>9</v>
      </c>
      <c r="D16" s="25">
        <v>522573</v>
      </c>
      <c r="E16" s="8"/>
      <c r="F16" s="8"/>
      <c r="G16" s="8"/>
    </row>
    <row r="17" spans="1:7" ht="29.25" customHeight="1">
      <c r="A17" s="22" t="s">
        <v>11</v>
      </c>
      <c r="B17" s="21" t="s">
        <v>5</v>
      </c>
      <c r="C17" s="21"/>
      <c r="D17" s="23">
        <f>D18+D19+D20</f>
        <v>31323651.05</v>
      </c>
      <c r="E17" s="8"/>
      <c r="F17" s="8"/>
      <c r="G17" s="8"/>
    </row>
    <row r="18" spans="1:7" ht="26.25" customHeight="1">
      <c r="A18" s="19" t="s">
        <v>25</v>
      </c>
      <c r="B18" s="13" t="s">
        <v>5</v>
      </c>
      <c r="C18" s="13" t="s">
        <v>7</v>
      </c>
      <c r="D18" s="25">
        <v>17650000</v>
      </c>
      <c r="E18" s="8"/>
      <c r="F18" s="8"/>
      <c r="G18" s="8"/>
    </row>
    <row r="19" spans="1:7" ht="24.75" customHeight="1">
      <c r="A19" s="19" t="s">
        <v>0</v>
      </c>
      <c r="B19" s="13" t="s">
        <v>5</v>
      </c>
      <c r="C19" s="13" t="s">
        <v>10</v>
      </c>
      <c r="D19" s="25">
        <v>13380000</v>
      </c>
      <c r="E19" s="8"/>
      <c r="F19" s="8"/>
      <c r="G19" s="8"/>
    </row>
    <row r="20" spans="1:7" ht="24.75" customHeight="1">
      <c r="A20" s="19" t="s">
        <v>46</v>
      </c>
      <c r="B20" s="33" t="s">
        <v>5</v>
      </c>
      <c r="C20" s="36">
        <v>12</v>
      </c>
      <c r="D20" s="25">
        <v>293651.05</v>
      </c>
      <c r="E20" s="8"/>
      <c r="F20" s="8"/>
      <c r="G20" s="8"/>
    </row>
    <row r="21" spans="1:7" ht="29.25" customHeight="1">
      <c r="A21" s="22" t="s">
        <v>16</v>
      </c>
      <c r="B21" s="21" t="s">
        <v>17</v>
      </c>
      <c r="C21" s="21"/>
      <c r="D21" s="23">
        <f>D22+D23</f>
        <v>2430470.53</v>
      </c>
      <c r="E21" s="8"/>
      <c r="F21" s="8"/>
      <c r="G21" s="8"/>
    </row>
    <row r="22" spans="1:7" ht="25.5" customHeight="1">
      <c r="A22" s="14" t="s">
        <v>32</v>
      </c>
      <c r="B22" s="13" t="s">
        <v>17</v>
      </c>
      <c r="C22" s="13" t="s">
        <v>2</v>
      </c>
      <c r="D22" s="25">
        <v>130000</v>
      </c>
      <c r="E22" s="8"/>
      <c r="F22" s="8"/>
      <c r="G22" s="8"/>
    </row>
    <row r="23" spans="1:7" ht="21" customHeight="1">
      <c r="A23" s="14" t="s">
        <v>33</v>
      </c>
      <c r="B23" s="13" t="s">
        <v>17</v>
      </c>
      <c r="C23" s="13" t="s">
        <v>4</v>
      </c>
      <c r="D23" s="25">
        <v>2300470.53</v>
      </c>
      <c r="E23" s="8"/>
      <c r="F23" s="8"/>
      <c r="G23" s="8"/>
    </row>
    <row r="24" spans="1:7" ht="30" customHeight="1">
      <c r="A24" s="22" t="s">
        <v>12</v>
      </c>
      <c r="B24" s="21" t="s">
        <v>6</v>
      </c>
      <c r="C24" s="21"/>
      <c r="D24" s="23">
        <f>D25+D26+D28+D29+D27</f>
        <v>38983402.81</v>
      </c>
      <c r="E24" s="8"/>
      <c r="F24" s="8"/>
      <c r="G24" s="8"/>
    </row>
    <row r="25" spans="1:7" ht="24.75" customHeight="1">
      <c r="A25" s="14" t="s">
        <v>15</v>
      </c>
      <c r="B25" s="13" t="s">
        <v>6</v>
      </c>
      <c r="C25" s="13" t="s">
        <v>2</v>
      </c>
      <c r="D25" s="25">
        <v>21185600</v>
      </c>
      <c r="E25" s="8"/>
      <c r="F25" s="8"/>
      <c r="G25" s="8"/>
    </row>
    <row r="26" spans="1:7" ht="24.75" customHeight="1">
      <c r="A26" s="14" t="s">
        <v>38</v>
      </c>
      <c r="B26" s="13" t="s">
        <v>6</v>
      </c>
      <c r="C26" s="33" t="s">
        <v>4</v>
      </c>
      <c r="D26" s="25">
        <v>15700000</v>
      </c>
      <c r="E26" s="8"/>
      <c r="F26" s="8"/>
      <c r="G26" s="8"/>
    </row>
    <row r="27" spans="1:7" ht="24.75" customHeight="1">
      <c r="A27" s="14" t="s">
        <v>42</v>
      </c>
      <c r="B27" s="13" t="s">
        <v>6</v>
      </c>
      <c r="C27" s="33" t="s">
        <v>17</v>
      </c>
      <c r="D27" s="25">
        <v>81492</v>
      </c>
      <c r="E27" s="8"/>
      <c r="F27" s="8"/>
      <c r="G27" s="8"/>
    </row>
    <row r="28" spans="1:7" ht="21.75" customHeight="1">
      <c r="A28" s="14" t="s">
        <v>28</v>
      </c>
      <c r="B28" s="13" t="s">
        <v>6</v>
      </c>
      <c r="C28" s="13" t="s">
        <v>6</v>
      </c>
      <c r="D28" s="25">
        <v>434459.61</v>
      </c>
      <c r="E28" s="8"/>
      <c r="F28" s="8"/>
      <c r="G28" s="8"/>
    </row>
    <row r="29" spans="1:7" ht="24" customHeight="1">
      <c r="A29" s="14" t="s">
        <v>13</v>
      </c>
      <c r="B29" s="13" t="s">
        <v>6</v>
      </c>
      <c r="C29" s="13" t="s">
        <v>9</v>
      </c>
      <c r="D29" s="25">
        <v>1581851.2</v>
      </c>
      <c r="E29" s="8"/>
      <c r="F29" s="8"/>
      <c r="G29" s="8"/>
    </row>
    <row r="30" spans="1:7" ht="29.25" customHeight="1">
      <c r="A30" s="22" t="s">
        <v>39</v>
      </c>
      <c r="B30" s="21" t="s">
        <v>7</v>
      </c>
      <c r="C30" s="21"/>
      <c r="D30" s="23">
        <f>D31+D32</f>
        <v>2063496.24</v>
      </c>
      <c r="E30" s="8"/>
      <c r="F30" s="8"/>
      <c r="G30" s="8"/>
    </row>
    <row r="31" spans="1:7" ht="23.25" customHeight="1">
      <c r="A31" s="14" t="s">
        <v>34</v>
      </c>
      <c r="B31" s="13" t="s">
        <v>7</v>
      </c>
      <c r="C31" s="13" t="s">
        <v>2</v>
      </c>
      <c r="D31" s="25">
        <v>1532037.3</v>
      </c>
      <c r="E31" s="8"/>
      <c r="F31" s="8"/>
      <c r="G31" s="8"/>
    </row>
    <row r="32" spans="1:7" ht="29.25" customHeight="1">
      <c r="A32" s="14" t="s">
        <v>40</v>
      </c>
      <c r="B32" s="13" t="s">
        <v>7</v>
      </c>
      <c r="C32" s="13" t="s">
        <v>5</v>
      </c>
      <c r="D32" s="25">
        <v>531458.94</v>
      </c>
      <c r="E32" s="8"/>
      <c r="F32" s="8"/>
      <c r="G32" s="8"/>
    </row>
    <row r="33" spans="1:7" ht="24" customHeight="1">
      <c r="A33" s="22" t="s">
        <v>43</v>
      </c>
      <c r="B33" s="37" t="s">
        <v>9</v>
      </c>
      <c r="C33" s="21"/>
      <c r="D33" s="23">
        <f>D34</f>
        <v>44000</v>
      </c>
      <c r="E33" s="8"/>
      <c r="F33" s="8"/>
      <c r="G33" s="8"/>
    </row>
    <row r="34" spans="1:7" ht="24" customHeight="1">
      <c r="A34" s="34" t="s">
        <v>44</v>
      </c>
      <c r="B34" s="33" t="s">
        <v>9</v>
      </c>
      <c r="C34" s="33" t="s">
        <v>2</v>
      </c>
      <c r="D34" s="25">
        <v>44000</v>
      </c>
      <c r="E34" s="8"/>
      <c r="F34" s="8"/>
      <c r="G34" s="8"/>
    </row>
    <row r="35" spans="1:7" ht="24" customHeight="1">
      <c r="A35" s="22" t="s">
        <v>14</v>
      </c>
      <c r="B35" s="21" t="s">
        <v>10</v>
      </c>
      <c r="C35" s="21"/>
      <c r="D35" s="23">
        <f>D37+D38+D36</f>
        <v>3155001.99</v>
      </c>
      <c r="E35" s="8"/>
      <c r="F35" s="8"/>
      <c r="G35" s="8"/>
    </row>
    <row r="36" spans="1:7" ht="24" customHeight="1">
      <c r="A36" s="14" t="s">
        <v>41</v>
      </c>
      <c r="B36" s="33">
        <v>10</v>
      </c>
      <c r="C36" s="33" t="s">
        <v>2</v>
      </c>
      <c r="D36" s="25">
        <v>372481.62</v>
      </c>
      <c r="E36" s="8"/>
      <c r="F36" s="8"/>
      <c r="G36" s="8"/>
    </row>
    <row r="37" spans="1:7" ht="18" customHeight="1">
      <c r="A37" s="14" t="s">
        <v>1</v>
      </c>
      <c r="B37" s="13" t="s">
        <v>10</v>
      </c>
      <c r="C37" s="13" t="s">
        <v>4</v>
      </c>
      <c r="D37" s="25">
        <v>2358349</v>
      </c>
      <c r="E37" s="8"/>
      <c r="F37" s="8"/>
      <c r="G37" s="8"/>
    </row>
    <row r="38" spans="1:7" ht="19.5" customHeight="1">
      <c r="A38" s="14" t="s">
        <v>30</v>
      </c>
      <c r="B38" s="13" t="s">
        <v>10</v>
      </c>
      <c r="C38" s="13" t="s">
        <v>5</v>
      </c>
      <c r="D38" s="29">
        <v>424171.37</v>
      </c>
      <c r="E38" s="8"/>
      <c r="F38" s="8"/>
      <c r="G38" s="8"/>
    </row>
    <row r="39" spans="1:7" ht="21.75" customHeight="1">
      <c r="A39" s="22" t="s">
        <v>29</v>
      </c>
      <c r="B39" s="21" t="s">
        <v>24</v>
      </c>
      <c r="C39" s="21"/>
      <c r="D39" s="30">
        <f>D40</f>
        <v>10100</v>
      </c>
      <c r="E39" s="8"/>
      <c r="F39" s="8"/>
      <c r="G39" s="8"/>
    </row>
    <row r="40" spans="1:7" s="4" customFormat="1" ht="15.75" customHeight="1" thickBot="1">
      <c r="A40" s="14" t="s">
        <v>36</v>
      </c>
      <c r="B40" s="13" t="s">
        <v>24</v>
      </c>
      <c r="C40" s="13" t="s">
        <v>3</v>
      </c>
      <c r="D40" s="25">
        <v>10100</v>
      </c>
      <c r="E40" s="10"/>
      <c r="F40" s="10"/>
      <c r="G40" s="10"/>
    </row>
    <row r="41" spans="1:7" ht="23.25" customHeight="1">
      <c r="A41" s="56" t="s">
        <v>48</v>
      </c>
      <c r="B41" s="57"/>
      <c r="C41" s="58"/>
      <c r="D41" s="44">
        <f>D7+D15+D17+D21+D24+D30+D35+D39+D33</f>
        <v>123598828.55</v>
      </c>
      <c r="E41" s="11"/>
      <c r="F41" s="8"/>
      <c r="G41" s="8"/>
    </row>
    <row r="42" spans="1:5" ht="15">
      <c r="A42" s="41"/>
      <c r="B42" s="31"/>
      <c r="C42" s="31"/>
      <c r="D42" s="40"/>
      <c r="E42" s="6"/>
    </row>
    <row r="43" spans="1:4" ht="21" customHeight="1">
      <c r="A43" s="42"/>
      <c r="B43" s="43"/>
      <c r="C43" s="43"/>
      <c r="D43" s="40"/>
    </row>
    <row r="44" spans="1:3" ht="15" customHeight="1" hidden="1">
      <c r="A44" s="5"/>
      <c r="B44" s="5"/>
      <c r="C44" s="5"/>
    </row>
    <row r="45" spans="1:3" ht="17.25">
      <c r="A45" s="3"/>
      <c r="B45" s="3"/>
      <c r="C45" s="3"/>
    </row>
    <row r="46" spans="1:3" ht="17.25">
      <c r="A46" s="53"/>
      <c r="B46" s="53"/>
      <c r="C46" s="53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ht="15">
      <c r="C51" s="2"/>
    </row>
    <row r="52" ht="15">
      <c r="C52" s="2"/>
    </row>
    <row r="53" ht="15">
      <c r="C53" s="2"/>
    </row>
  </sheetData>
  <sheetProtection/>
  <mergeCells count="7">
    <mergeCell ref="D4:D5"/>
    <mergeCell ref="A3:D3"/>
    <mergeCell ref="A46:C46"/>
    <mergeCell ref="A4:A5"/>
    <mergeCell ref="B4:B5"/>
    <mergeCell ref="C4:C5"/>
    <mergeCell ref="A41:C41"/>
  </mergeCells>
  <printOptions/>
  <pageMargins left="0.31496062992125984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2020-04-08T10:52:10Z</cp:lastPrinted>
  <dcterms:created xsi:type="dcterms:W3CDTF">1996-10-08T23:32:33Z</dcterms:created>
  <dcterms:modified xsi:type="dcterms:W3CDTF">2020-04-13T11:48:16Z</dcterms:modified>
  <cp:category/>
  <cp:version/>
  <cp:contentType/>
  <cp:contentStatus/>
</cp:coreProperties>
</file>