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88" activeTab="0"/>
  </bookViews>
  <sheets>
    <sheet name="роспись" sheetId="1" r:id="rId1"/>
  </sheets>
  <definedNames>
    <definedName name="_xlnm.Print_Area" localSheetId="0">'роспись'!$A$1:$D$40</definedName>
  </definedNames>
  <calcPr fullCalcOnLoad="1"/>
</workbook>
</file>

<file path=xl/sharedStrings.xml><?xml version="1.0" encoding="utf-8"?>
<sst xmlns="http://schemas.openxmlformats.org/spreadsheetml/2006/main" count="87" uniqueCount="49">
  <si>
    <t>Связь и информатика</t>
  </si>
  <si>
    <t>Социальное обеспечение населения</t>
  </si>
  <si>
    <t>01</t>
  </si>
  <si>
    <t>02</t>
  </si>
  <si>
    <t>03</t>
  </si>
  <si>
    <t>04</t>
  </si>
  <si>
    <t>07</t>
  </si>
  <si>
    <t>08</t>
  </si>
  <si>
    <t>Резервные фонды</t>
  </si>
  <si>
    <t>09</t>
  </si>
  <si>
    <t>10</t>
  </si>
  <si>
    <t>НАЦИОНАЛЬНАЯ ЭКОНОМИКА</t>
  </si>
  <si>
    <t>Другие вопросы в области национальной экономики</t>
  </si>
  <si>
    <t>ОБРАЗОВАНИЕ</t>
  </si>
  <si>
    <t>Общее образование</t>
  </si>
  <si>
    <t>Другие вопросы в области образования</t>
  </si>
  <si>
    <t>СОЦИАЛЬНАЯ ПОЛИТИКА</t>
  </si>
  <si>
    <t xml:space="preserve">        В С Е Г О</t>
  </si>
  <si>
    <t>Дошкольное образование</t>
  </si>
  <si>
    <t>ЖИЛИЩНО-КОММУНАЛЬНОЕ ХОЗЯЙСТВО</t>
  </si>
  <si>
    <t>05</t>
  </si>
  <si>
    <t>Наименование</t>
  </si>
  <si>
    <t>Раздел</t>
  </si>
  <si>
    <t>12</t>
  </si>
  <si>
    <t>Другие вопросы в области культуры, кинематографии, средств массовой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</si>
  <si>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</si>
  <si>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</si>
  <si>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</si>
  <si>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</si>
  <si>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КУЛЬТУРА, КИНЕМАТОГРАФИЯ, СРЕДСТВА МАССОВОЙ ИНФОРМАЦИИ</t>
  </si>
  <si>
    <t>ОБЩЕГОСУДАРСТВЕННЫЕ ВОПРОСЫ</t>
  </si>
  <si>
    <t>11</t>
  </si>
  <si>
    <t xml:space="preserve">Транспорт 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</si>
  <si>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</si>
  <si>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</si>
  <si>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</si>
  <si>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Молодежная политика и оздоровление детей</t>
  </si>
  <si>
    <t xml:space="preserve"> ФИЗИЧЕСКАЯ КУЛЬТУРА И СПОРТ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</si>
  <si>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</si>
  <si>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</si>
  <si>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Жилищное хозяйство</t>
  </si>
  <si>
    <t xml:space="preserve">Благоустройство </t>
  </si>
  <si>
    <t xml:space="preserve">Культура </t>
  </si>
  <si>
    <t>Под-раздел</t>
  </si>
  <si>
    <t>Массовый спорт</t>
  </si>
  <si>
    <t>Сумма (рублей)</t>
  </si>
  <si>
    <t>Приложение № 4</t>
  </si>
  <si>
    <t>Отчет об исполнения бюджета МО ГО "Новая Земля" за 2016 год по разделам и подразделам классификации расходов бюджетов</t>
  </si>
  <si>
    <t>от 19.04.2017 № 41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</si>
</sst>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 Cyr"/>
      <family val="2"/>
    </font>
    <font>
      <sz val="12"/>
      <name val="Arial"/>
      <family val="2"/>
    </font>
    <font>
      <b/>
      <sz val="16"/>
      <name val="Arial Cyr"/>
      <family val="0"/>
    </font>
    <font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0" fontId="7" fillId="0" borderId="0" xfId="0" applyFont="1" applyAlignment="1">
      <alignment horizontal="center"/>
    </xf>
    <xf numFmtId="171" fontId="0" fillId="0" borderId="0" xfId="60" applyFont="1" applyAlignment="1">
      <alignment/>
    </xf>
    <xf numFmtId="171" fontId="5" fillId="0" borderId="0" xfId="60" applyFont="1" applyAlignment="1">
      <alignment vertical="center"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2" fontId="0" fillId="33" borderId="0" xfId="0" applyNumberFormat="1" applyFill="1" applyAlignment="1">
      <alignment/>
    </xf>
    <xf numFmtId="2" fontId="0" fillId="0" borderId="0" xfId="60" applyNumberFormat="1" applyFont="1" applyAlignment="1">
      <alignment/>
    </xf>
    <xf numFmtId="2" fontId="8" fillId="33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 horizontal="center" vertical="center"/>
    </xf>
    <xf numFmtId="2" fontId="9" fillId="33" borderId="11" xfId="0" applyNumberFormat="1" applyFont="1" applyFill="1" applyBorder="1" applyAlignment="1">
      <alignment horizontal="left" vertical="center" wrapText="1"/>
    </xf>
    <xf numFmtId="2" fontId="9" fillId="33" borderId="10" xfId="0" applyNumberFormat="1" applyFont="1" applyFill="1" applyBorder="1" applyAlignment="1">
      <alignment horizontal="left" vertical="center" wrapText="1"/>
    </xf>
    <xf numFmtId="2" fontId="11" fillId="33" borderId="10" xfId="0" applyNumberFormat="1" applyFont="1" applyFill="1" applyBorder="1" applyAlignment="1">
      <alignment wrapText="1"/>
    </xf>
    <xf numFmtId="2" fontId="11" fillId="33" borderId="10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wrapText="1" shrinkToFit="1"/>
    </xf>
    <xf numFmtId="2" fontId="11" fillId="33" borderId="11" xfId="0" applyNumberFormat="1" applyFont="1" applyFill="1" applyBorder="1" applyAlignment="1">
      <alignment horizontal="left" vertical="center" wrapText="1"/>
    </xf>
    <xf numFmtId="2" fontId="11" fillId="33" borderId="10" xfId="0" applyNumberFormat="1" applyFont="1" applyFill="1" applyBorder="1" applyAlignment="1">
      <alignment horizontal="left" vertical="center" wrapText="1"/>
    </xf>
    <xf numFmtId="0" fontId="13" fillId="0" borderId="12" xfId="0" applyNumberFormat="1" applyFont="1" applyBorder="1" applyAlignment="1">
      <alignment horizontal="center" vertical="center"/>
    </xf>
    <xf numFmtId="0" fontId="13" fillId="0" borderId="12" xfId="60" applyNumberFormat="1" applyFont="1" applyBorder="1" applyAlignment="1">
      <alignment horizontal="center" vertical="center"/>
    </xf>
    <xf numFmtId="2" fontId="12" fillId="33" borderId="13" xfId="0" applyNumberFormat="1" applyFont="1" applyFill="1" applyBorder="1" applyAlignment="1">
      <alignment horizontal="center" vertical="center"/>
    </xf>
    <xf numFmtId="2" fontId="12" fillId="33" borderId="10" xfId="0" applyNumberFormat="1" applyFont="1" applyFill="1" applyBorder="1" applyAlignment="1">
      <alignment horizontal="center" vertical="center"/>
    </xf>
    <xf numFmtId="2" fontId="12" fillId="33" borderId="10" xfId="0" applyNumberFormat="1" applyFont="1" applyFill="1" applyBorder="1" applyAlignment="1">
      <alignment horizontal="left" vertical="center" wrapText="1"/>
    </xf>
    <xf numFmtId="2" fontId="12" fillId="33" borderId="12" xfId="0" applyNumberFormat="1" applyFont="1" applyFill="1" applyBorder="1" applyAlignment="1">
      <alignment horizontal="center" vertical="center"/>
    </xf>
    <xf numFmtId="171" fontId="12" fillId="33" borderId="10" xfId="60" applyFont="1" applyFill="1" applyBorder="1" applyAlignment="1">
      <alignment horizontal="center" vertical="center"/>
    </xf>
    <xf numFmtId="171" fontId="11" fillId="33" borderId="10" xfId="60" applyFont="1" applyFill="1" applyBorder="1" applyAlignment="1">
      <alignment horizontal="center" vertical="center"/>
    </xf>
    <xf numFmtId="171" fontId="9" fillId="33" borderId="10" xfId="6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1" fontId="9" fillId="0" borderId="16" xfId="60" applyFont="1" applyBorder="1" applyAlignment="1">
      <alignment vertical="center"/>
    </xf>
    <xf numFmtId="2" fontId="0" fillId="0" borderId="17" xfId="0" applyNumberFormat="1" applyBorder="1" applyAlignment="1">
      <alignment/>
    </xf>
    <xf numFmtId="2" fontId="0" fillId="0" borderId="0" xfId="0" applyNumberFormat="1" applyBorder="1" applyAlignment="1">
      <alignment/>
    </xf>
    <xf numFmtId="171" fontId="5" fillId="0" borderId="18" xfId="60" applyFont="1" applyBorder="1" applyAlignment="1">
      <alignment vertical="center"/>
    </xf>
    <xf numFmtId="2" fontId="8" fillId="33" borderId="13" xfId="0" applyNumberFormat="1" applyFont="1" applyFill="1" applyBorder="1" applyAlignment="1">
      <alignment/>
    </xf>
    <xf numFmtId="171" fontId="12" fillId="33" borderId="13" xfId="60" applyFont="1" applyFill="1" applyBorder="1" applyAlignment="1">
      <alignment horizontal="center" vertical="center"/>
    </xf>
    <xf numFmtId="171" fontId="9" fillId="33" borderId="19" xfId="60" applyFont="1" applyFill="1" applyBorder="1" applyAlignment="1">
      <alignment horizontal="center" vertical="center"/>
    </xf>
    <xf numFmtId="171" fontId="12" fillId="33" borderId="19" xfId="60" applyFont="1" applyFill="1" applyBorder="1" applyAlignment="1">
      <alignment horizontal="center" vertical="center"/>
    </xf>
    <xf numFmtId="2" fontId="12" fillId="33" borderId="12" xfId="0" applyNumberFormat="1" applyFont="1" applyFill="1" applyBorder="1" applyAlignment="1">
      <alignment vertical="center"/>
    </xf>
    <xf numFmtId="171" fontId="12" fillId="33" borderId="12" xfId="6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/>
    </xf>
    <xf numFmtId="49" fontId="9" fillId="33" borderId="0" xfId="0" applyNumberFormat="1" applyFont="1" applyFill="1" applyBorder="1" applyAlignment="1">
      <alignment/>
    </xf>
    <xf numFmtId="171" fontId="9" fillId="33" borderId="18" xfId="60" applyFont="1" applyFill="1" applyBorder="1" applyAlignment="1">
      <alignment vertical="center"/>
    </xf>
    <xf numFmtId="0" fontId="9" fillId="33" borderId="20" xfId="0" applyFont="1" applyFill="1" applyBorder="1" applyAlignment="1">
      <alignment/>
    </xf>
    <xf numFmtId="0" fontId="10" fillId="33" borderId="21" xfId="0" applyFont="1" applyFill="1" applyBorder="1" applyAlignment="1">
      <alignment horizontal="center"/>
    </xf>
    <xf numFmtId="171" fontId="9" fillId="33" borderId="22" xfId="60" applyFont="1" applyFill="1" applyBorder="1" applyAlignment="1">
      <alignment vertical="center"/>
    </xf>
    <xf numFmtId="171" fontId="14" fillId="0" borderId="18" xfId="60" applyFont="1" applyBorder="1" applyAlignment="1">
      <alignment vertical="center"/>
    </xf>
    <xf numFmtId="171" fontId="12" fillId="0" borderId="23" xfId="60" applyFont="1" applyBorder="1" applyAlignment="1">
      <alignment horizontal="center" vertical="center"/>
    </xf>
    <xf numFmtId="171" fontId="12" fillId="0" borderId="24" xfId="60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2" fontId="12" fillId="0" borderId="25" xfId="0" applyNumberFormat="1" applyFont="1" applyBorder="1" applyAlignment="1">
      <alignment horizontal="center" vertical="center"/>
    </xf>
    <xf numFmtId="2" fontId="12" fillId="0" borderId="26" xfId="0" applyNumberFormat="1" applyFont="1" applyBorder="1" applyAlignment="1">
      <alignment horizontal="center" vertical="center"/>
    </xf>
    <xf numFmtId="2" fontId="12" fillId="0" borderId="25" xfId="0" applyNumberFormat="1" applyFont="1" applyBorder="1" applyAlignment="1">
      <alignment horizontal="center" vertical="center" wrapText="1"/>
    </xf>
    <xf numFmtId="2" fontId="12" fillId="0" borderId="26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SheetLayoutView="100" zoomScalePageLayoutView="0" workbookViewId="0" topLeftCell="A1">
      <selection activeCell="D2" sqref="D2"/>
    </sheetView>
  </sheetViews>
  <sheetFormatPr defaultColWidth="9.140625" defaultRowHeight="12.75"/>
  <cols>
    <col min="1" max="1" width="87.00390625" style="0" customWidth="1"/>
    <col min="2" max="2" width="9.7109375" style="0" customWidth="1"/>
    <col min="3" max="3" width="9.28125" style="0" customWidth="1"/>
    <col min="4" max="4" width="28.8515625" style="7" customWidth="1"/>
    <col min="5" max="5" width="17.57421875" style="0" customWidth="1"/>
  </cols>
  <sheetData>
    <row r="1" spans="1:4" ht="15">
      <c r="A1" s="30"/>
      <c r="B1" s="31"/>
      <c r="C1" s="31"/>
      <c r="D1" s="32" t="s">
        <v>46</v>
      </c>
    </row>
    <row r="2" spans="1:7" ht="6" customHeight="1">
      <c r="A2" s="33"/>
      <c r="B2" s="34"/>
      <c r="C2" s="34"/>
      <c r="D2" s="48" t="s">
        <v>48</v>
      </c>
      <c r="E2" s="8"/>
      <c r="F2" s="8"/>
      <c r="G2" s="8"/>
    </row>
    <row r="3" spans="1:7" ht="45" customHeight="1">
      <c r="A3" s="51" t="s">
        <v>47</v>
      </c>
      <c r="B3" s="52"/>
      <c r="C3" s="52"/>
      <c r="D3" s="53"/>
      <c r="E3" s="8"/>
      <c r="F3" s="8"/>
      <c r="G3" s="8"/>
    </row>
    <row r="4" spans="1:7" ht="15" customHeight="1" thickBot="1">
      <c r="A4" s="33"/>
      <c r="B4" s="34"/>
      <c r="C4" s="34"/>
      <c r="D4" s="35"/>
      <c r="E4" s="8"/>
      <c r="F4" s="8"/>
      <c r="G4" s="8"/>
    </row>
    <row r="5" spans="1:7" ht="26.25" customHeight="1">
      <c r="A5" s="55" t="s">
        <v>21</v>
      </c>
      <c r="B5" s="57" t="s">
        <v>22</v>
      </c>
      <c r="C5" s="57" t="s">
        <v>43</v>
      </c>
      <c r="D5" s="49" t="s">
        <v>45</v>
      </c>
      <c r="E5" s="8"/>
      <c r="F5" s="8"/>
      <c r="G5" s="8"/>
    </row>
    <row r="6" spans="1:7" ht="35.25" customHeight="1" thickBot="1">
      <c r="A6" s="56"/>
      <c r="B6" s="58"/>
      <c r="C6" s="58"/>
      <c r="D6" s="50"/>
      <c r="E6" s="8"/>
      <c r="F6" s="8"/>
      <c r="G6" s="8"/>
    </row>
    <row r="7" spans="1:7" s="1" customFormat="1" ht="13.5" thickBot="1">
      <c r="A7" s="21">
        <v>1</v>
      </c>
      <c r="B7" s="21">
        <v>2</v>
      </c>
      <c r="C7" s="21">
        <v>3</v>
      </c>
      <c r="D7" s="22">
        <v>7</v>
      </c>
      <c r="E7" s="9"/>
      <c r="F7" s="9"/>
      <c r="G7" s="9"/>
    </row>
    <row r="8" spans="1:7" ht="24.75" customHeight="1">
      <c r="A8" s="36" t="s">
        <v>30</v>
      </c>
      <c r="B8" s="23" t="s">
        <v>2</v>
      </c>
      <c r="C8" s="23"/>
      <c r="D8" s="37">
        <f>D9+D10+D11+D12+D13+D14</f>
        <v>42283625.089999996</v>
      </c>
      <c r="E8" s="8"/>
      <c r="F8" s="8"/>
      <c r="G8" s="8"/>
    </row>
    <row r="9" spans="1:7" ht="39" customHeight="1">
      <c r="A9" s="16" t="s">
        <v>39</v>
      </c>
      <c r="B9" s="17" t="s">
        <v>2</v>
      </c>
      <c r="C9" s="17" t="s">
        <v>3</v>
      </c>
      <c r="D9" s="28">
        <v>3408521.7</v>
      </c>
      <c r="E9" s="8"/>
      <c r="F9" s="8"/>
      <c r="G9" s="8"/>
    </row>
    <row r="10" spans="1:7" ht="54.75" customHeight="1">
      <c r="A10" s="18" t="s">
        <v>25</v>
      </c>
      <c r="B10" s="17" t="s">
        <v>2</v>
      </c>
      <c r="C10" s="17" t="s">
        <v>4</v>
      </c>
      <c r="D10" s="28">
        <v>4241908.56</v>
      </c>
      <c r="E10" s="8"/>
      <c r="F10" s="8"/>
      <c r="G10" s="8"/>
    </row>
    <row r="11" spans="1:7" ht="60" customHeight="1">
      <c r="A11" s="16" t="s">
        <v>26</v>
      </c>
      <c r="B11" s="17" t="s">
        <v>2</v>
      </c>
      <c r="C11" s="17" t="s">
        <v>5</v>
      </c>
      <c r="D11" s="28">
        <v>32380014.18</v>
      </c>
      <c r="E11" s="8"/>
      <c r="F11" s="8"/>
      <c r="G11" s="8"/>
    </row>
    <row r="12" spans="1:7" ht="36" customHeight="1">
      <c r="A12" s="19" t="s">
        <v>34</v>
      </c>
      <c r="B12" s="17" t="s">
        <v>2</v>
      </c>
      <c r="C12" s="17" t="s">
        <v>33</v>
      </c>
      <c r="D12" s="28">
        <v>1733840.8</v>
      </c>
      <c r="E12" s="8"/>
      <c r="F12" s="8"/>
      <c r="G12" s="8"/>
    </row>
    <row r="13" spans="1:7" ht="16.5">
      <c r="A13" s="20" t="s">
        <v>35</v>
      </c>
      <c r="B13" s="17" t="s">
        <v>2</v>
      </c>
      <c r="C13" s="17" t="s">
        <v>6</v>
      </c>
      <c r="D13" s="28">
        <v>508100</v>
      </c>
      <c r="E13" s="8"/>
      <c r="F13" s="8"/>
      <c r="G13" s="8"/>
    </row>
    <row r="14" spans="1:7" ht="22.5" customHeight="1">
      <c r="A14" s="20" t="s">
        <v>8</v>
      </c>
      <c r="B14" s="17" t="s">
        <v>2</v>
      </c>
      <c r="C14" s="17" t="s">
        <v>31</v>
      </c>
      <c r="D14" s="28">
        <v>11239.85</v>
      </c>
      <c r="E14" s="8"/>
      <c r="F14" s="8"/>
      <c r="G14" s="8"/>
    </row>
    <row r="15" spans="1:7" ht="26.25" customHeight="1">
      <c r="A15" s="12" t="s">
        <v>27</v>
      </c>
      <c r="B15" s="24" t="s">
        <v>4</v>
      </c>
      <c r="C15" s="24"/>
      <c r="D15" s="27">
        <f>D16</f>
        <v>342421.33</v>
      </c>
      <c r="E15" s="8"/>
      <c r="F15" s="8"/>
      <c r="G15" s="8"/>
    </row>
    <row r="16" spans="1:7" ht="36" customHeight="1">
      <c r="A16" s="16" t="s">
        <v>28</v>
      </c>
      <c r="B16" s="13" t="s">
        <v>4</v>
      </c>
      <c r="C16" s="13" t="s">
        <v>9</v>
      </c>
      <c r="D16" s="29">
        <v>342421.33</v>
      </c>
      <c r="E16" s="8"/>
      <c r="F16" s="8"/>
      <c r="G16" s="8"/>
    </row>
    <row r="17" spans="1:7" ht="29.25" customHeight="1">
      <c r="A17" s="25" t="s">
        <v>11</v>
      </c>
      <c r="B17" s="24" t="s">
        <v>5</v>
      </c>
      <c r="C17" s="24"/>
      <c r="D17" s="27">
        <f>D18+D19+D20</f>
        <v>19044378.19</v>
      </c>
      <c r="E17" s="8"/>
      <c r="F17" s="8"/>
      <c r="G17" s="8"/>
    </row>
    <row r="18" spans="1:7" ht="26.25" customHeight="1">
      <c r="A18" s="20" t="s">
        <v>32</v>
      </c>
      <c r="B18" s="13" t="s">
        <v>5</v>
      </c>
      <c r="C18" s="13" t="s">
        <v>7</v>
      </c>
      <c r="D18" s="29">
        <v>14758028.38</v>
      </c>
      <c r="E18" s="8"/>
      <c r="F18" s="8"/>
      <c r="G18" s="8"/>
    </row>
    <row r="19" spans="1:7" ht="24.75" customHeight="1">
      <c r="A19" s="20" t="s">
        <v>0</v>
      </c>
      <c r="B19" s="13" t="s">
        <v>5</v>
      </c>
      <c r="C19" s="13" t="s">
        <v>10</v>
      </c>
      <c r="D19" s="29">
        <v>2589540</v>
      </c>
      <c r="E19" s="8"/>
      <c r="F19" s="8"/>
      <c r="G19" s="8"/>
    </row>
    <row r="20" spans="1:7" ht="30" customHeight="1">
      <c r="A20" s="20" t="s">
        <v>12</v>
      </c>
      <c r="B20" s="13" t="s">
        <v>5</v>
      </c>
      <c r="C20" s="13" t="s">
        <v>23</v>
      </c>
      <c r="D20" s="29">
        <v>1696809.81</v>
      </c>
      <c r="E20" s="8"/>
      <c r="F20" s="8"/>
      <c r="G20" s="8"/>
    </row>
    <row r="21" spans="1:7" ht="29.25" customHeight="1">
      <c r="A21" s="25" t="s">
        <v>19</v>
      </c>
      <c r="B21" s="24" t="s">
        <v>20</v>
      </c>
      <c r="C21" s="24"/>
      <c r="D21" s="27">
        <f>D22+D23</f>
        <v>591012.5</v>
      </c>
      <c r="E21" s="8"/>
      <c r="F21" s="8"/>
      <c r="G21" s="8"/>
    </row>
    <row r="22" spans="1:7" ht="29.25" customHeight="1">
      <c r="A22" s="15" t="s">
        <v>40</v>
      </c>
      <c r="B22" s="13" t="s">
        <v>20</v>
      </c>
      <c r="C22" s="13" t="s">
        <v>2</v>
      </c>
      <c r="D22" s="29">
        <v>64409</v>
      </c>
      <c r="E22" s="8"/>
      <c r="F22" s="8"/>
      <c r="G22" s="8"/>
    </row>
    <row r="23" spans="1:7" ht="29.25" customHeight="1">
      <c r="A23" s="15" t="s">
        <v>41</v>
      </c>
      <c r="B23" s="13" t="s">
        <v>20</v>
      </c>
      <c r="C23" s="13" t="s">
        <v>4</v>
      </c>
      <c r="D23" s="29">
        <v>526603.5</v>
      </c>
      <c r="E23" s="8"/>
      <c r="F23" s="8"/>
      <c r="G23" s="8"/>
    </row>
    <row r="24" spans="1:7" ht="30" customHeight="1">
      <c r="A24" s="25" t="s">
        <v>13</v>
      </c>
      <c r="B24" s="24" t="s">
        <v>6</v>
      </c>
      <c r="C24" s="24"/>
      <c r="D24" s="27">
        <f>D25+D26+D27+D28</f>
        <v>33652207.34</v>
      </c>
      <c r="E24" s="8"/>
      <c r="F24" s="8"/>
      <c r="G24" s="8"/>
    </row>
    <row r="25" spans="1:7" ht="24.75" customHeight="1">
      <c r="A25" s="15" t="s">
        <v>18</v>
      </c>
      <c r="B25" s="13" t="s">
        <v>6</v>
      </c>
      <c r="C25" s="13" t="s">
        <v>2</v>
      </c>
      <c r="D25" s="29">
        <v>13885104.42</v>
      </c>
      <c r="E25" s="8"/>
      <c r="F25" s="8"/>
      <c r="G25" s="8"/>
    </row>
    <row r="26" spans="1:7" ht="24.75" customHeight="1">
      <c r="A26" s="15" t="s">
        <v>14</v>
      </c>
      <c r="B26" s="13" t="s">
        <v>6</v>
      </c>
      <c r="C26" s="13" t="s">
        <v>3</v>
      </c>
      <c r="D26" s="29">
        <v>18292679.8</v>
      </c>
      <c r="E26" s="8"/>
      <c r="F26" s="8"/>
      <c r="G26" s="8"/>
    </row>
    <row r="27" spans="1:7" ht="21.75" customHeight="1">
      <c r="A27" s="14" t="s">
        <v>36</v>
      </c>
      <c r="B27" s="13" t="s">
        <v>6</v>
      </c>
      <c r="C27" s="13" t="s">
        <v>6</v>
      </c>
      <c r="D27" s="29">
        <v>395027.85</v>
      </c>
      <c r="E27" s="8"/>
      <c r="F27" s="8"/>
      <c r="G27" s="8"/>
    </row>
    <row r="28" spans="1:7" ht="24" customHeight="1">
      <c r="A28" s="15" t="s">
        <v>15</v>
      </c>
      <c r="B28" s="13" t="s">
        <v>6</v>
      </c>
      <c r="C28" s="13" t="s">
        <v>9</v>
      </c>
      <c r="D28" s="29">
        <v>1079395.27</v>
      </c>
      <c r="E28" s="8"/>
      <c r="F28" s="8"/>
      <c r="G28" s="8"/>
    </row>
    <row r="29" spans="1:7" ht="29.25" customHeight="1">
      <c r="A29" s="25" t="s">
        <v>29</v>
      </c>
      <c r="B29" s="24" t="s">
        <v>7</v>
      </c>
      <c r="C29" s="24"/>
      <c r="D29" s="27">
        <f>D30+D31</f>
        <v>831372.68</v>
      </c>
      <c r="E29" s="8"/>
      <c r="F29" s="8"/>
      <c r="G29" s="8"/>
    </row>
    <row r="30" spans="1:7" ht="25.5" customHeight="1">
      <c r="A30" s="15" t="s">
        <v>42</v>
      </c>
      <c r="B30" s="13" t="s">
        <v>7</v>
      </c>
      <c r="C30" s="13" t="s">
        <v>2</v>
      </c>
      <c r="D30" s="29">
        <v>403382.4</v>
      </c>
      <c r="E30" s="8"/>
      <c r="F30" s="8"/>
      <c r="G30" s="8"/>
    </row>
    <row r="31" spans="1:7" ht="36" customHeight="1">
      <c r="A31" s="15" t="s">
        <v>24</v>
      </c>
      <c r="B31" s="13" t="s">
        <v>7</v>
      </c>
      <c r="C31" s="13" t="s">
        <v>5</v>
      </c>
      <c r="D31" s="29">
        <v>427990.28</v>
      </c>
      <c r="E31" s="8"/>
      <c r="F31" s="8"/>
      <c r="G31" s="8"/>
    </row>
    <row r="32" spans="1:7" ht="24" customHeight="1">
      <c r="A32" s="25" t="s">
        <v>16</v>
      </c>
      <c r="B32" s="24" t="s">
        <v>10</v>
      </c>
      <c r="C32" s="24"/>
      <c r="D32" s="27">
        <f>D33+D34</f>
        <v>2513398.6</v>
      </c>
      <c r="E32" s="8"/>
      <c r="F32" s="8"/>
      <c r="G32" s="8"/>
    </row>
    <row r="33" spans="1:7" ht="18" customHeight="1">
      <c r="A33" s="15" t="s">
        <v>1</v>
      </c>
      <c r="B33" s="13" t="s">
        <v>10</v>
      </c>
      <c r="C33" s="13" t="s">
        <v>4</v>
      </c>
      <c r="D33" s="29">
        <v>1997779.61</v>
      </c>
      <c r="E33" s="8"/>
      <c r="F33" s="8"/>
      <c r="G33" s="8"/>
    </row>
    <row r="34" spans="1:7" ht="19.5" customHeight="1">
      <c r="A34" s="15" t="s">
        <v>38</v>
      </c>
      <c r="B34" s="13" t="s">
        <v>10</v>
      </c>
      <c r="C34" s="13" t="s">
        <v>5</v>
      </c>
      <c r="D34" s="38">
        <v>515618.99</v>
      </c>
      <c r="E34" s="8"/>
      <c r="F34" s="8"/>
      <c r="G34" s="8"/>
    </row>
    <row r="35" spans="1:7" ht="12.75" customHeight="1">
      <c r="A35" s="15"/>
      <c r="B35" s="13"/>
      <c r="C35" s="13"/>
      <c r="D35" s="38"/>
      <c r="E35" s="8"/>
      <c r="F35" s="8"/>
      <c r="G35" s="8"/>
    </row>
    <row r="36" spans="1:7" ht="21.75" customHeight="1">
      <c r="A36" s="25" t="s">
        <v>37</v>
      </c>
      <c r="B36" s="24" t="s">
        <v>31</v>
      </c>
      <c r="C36" s="24"/>
      <c r="D36" s="39">
        <f>D37</f>
        <v>14865</v>
      </c>
      <c r="E36" s="8"/>
      <c r="F36" s="8"/>
      <c r="G36" s="8"/>
    </row>
    <row r="37" spans="1:7" s="4" customFormat="1" ht="15.75" customHeight="1" thickBot="1">
      <c r="A37" s="15" t="s">
        <v>44</v>
      </c>
      <c r="B37" s="13" t="s">
        <v>31</v>
      </c>
      <c r="C37" s="13" t="s">
        <v>3</v>
      </c>
      <c r="D37" s="29">
        <v>14865</v>
      </c>
      <c r="E37" s="10"/>
      <c r="F37" s="10"/>
      <c r="G37" s="10"/>
    </row>
    <row r="38" spans="1:7" ht="24.75" customHeight="1" thickBot="1">
      <c r="A38" s="40" t="s">
        <v>17</v>
      </c>
      <c r="B38" s="26"/>
      <c r="C38" s="26"/>
      <c r="D38" s="41">
        <f>D8+D15+D17+D21+D24+D29+D32+D36</f>
        <v>99273280.73</v>
      </c>
      <c r="E38" s="11"/>
      <c r="F38" s="8"/>
      <c r="G38" s="8"/>
    </row>
    <row r="39" spans="1:5" ht="15">
      <c r="A39" s="42"/>
      <c r="B39" s="43"/>
      <c r="C39" s="43"/>
      <c r="D39" s="44"/>
      <c r="E39" s="6"/>
    </row>
    <row r="40" spans="1:4" ht="21" customHeight="1">
      <c r="A40" s="45"/>
      <c r="B40" s="46"/>
      <c r="C40" s="46"/>
      <c r="D40" s="47"/>
    </row>
    <row r="41" spans="1:3" ht="15" customHeight="1" hidden="1">
      <c r="A41" s="5"/>
      <c r="B41" s="5"/>
      <c r="C41" s="5"/>
    </row>
    <row r="42" spans="1:3" ht="17.25">
      <c r="A42" s="3"/>
      <c r="B42" s="3"/>
      <c r="C42" s="3"/>
    </row>
    <row r="43" spans="1:3" ht="17.25">
      <c r="A43" s="54"/>
      <c r="B43" s="54"/>
      <c r="C43" s="54"/>
    </row>
    <row r="44" spans="1:3" ht="15">
      <c r="A44" s="2"/>
      <c r="B44" s="2"/>
      <c r="C44" s="2"/>
    </row>
    <row r="45" spans="1:3" ht="15">
      <c r="A45" s="2"/>
      <c r="B45" s="2"/>
      <c r="C45" s="2"/>
    </row>
    <row r="46" spans="1:3" ht="15">
      <c r="A46" s="2"/>
      <c r="B46" s="2"/>
      <c r="C46" s="2"/>
    </row>
    <row r="47" spans="1:3" ht="15">
      <c r="A47" s="2"/>
      <c r="B47" s="2"/>
      <c r="C47" s="2"/>
    </row>
    <row r="48" ht="15">
      <c r="C48" s="2"/>
    </row>
    <row r="49" ht="15">
      <c r="C49" s="2"/>
    </row>
    <row r="50" ht="15">
      <c r="C50" s="2"/>
    </row>
  </sheetData>
  <sheetProtection/>
  <mergeCells count="6">
    <mergeCell ref="D5:D6"/>
    <mergeCell ref="A3:D3"/>
    <mergeCell ref="A43:C43"/>
    <mergeCell ref="A5:A6"/>
    <mergeCell ref="B5:B6"/>
    <mergeCell ref="C5:C6"/>
  </mergeCells>
  <printOptions/>
  <pageMargins left="0.31496062992125984" right="0.2362204724409449" top="0.7086614173228347" bottom="0.984251968503937" header="0.5118110236220472" footer="0.511811023622047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sovdep</cp:lastModifiedBy>
  <cp:lastPrinted>2017-04-13T14:15:45Z</cp:lastPrinted>
  <dcterms:created xsi:type="dcterms:W3CDTF">1996-10-08T23:32:33Z</dcterms:created>
  <dcterms:modified xsi:type="dcterms:W3CDTF">2017-04-21T05:07:10Z</dcterms:modified>
  <cp:category/>
  <cp:version/>
  <cp:contentType/>
  <cp:contentStatus/>
</cp:coreProperties>
</file>